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ÔNG TÁC CHUYÊN MÔN\NĂM HỌC 2026-2027\PHÂN CÔNG CHUYÊN MÔN\LẦN 1\"/>
    </mc:Choice>
  </mc:AlternateContent>
  <xr:revisionPtr revIDLastSave="0" documentId="13_ncr:1_{DAA4B782-7F8B-4FBB-A1EE-F903C539823D}" xr6:coauthVersionLast="47" xr6:coauthVersionMax="47" xr10:uidLastSave="{00000000-0000-0000-0000-000000000000}"/>
  <bookViews>
    <workbookView xWindow="-120" yWindow="-120" windowWidth="29040" windowHeight="15720" xr2:uid="{DE62666B-FF4E-4FD8-B4B9-5690F8F9E4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" i="1" l="1"/>
  <c r="J242" i="1"/>
  <c r="L242" i="1" s="1"/>
  <c r="J238" i="1"/>
  <c r="L238" i="1" s="1"/>
  <c r="J234" i="1"/>
  <c r="L234" i="1" s="1"/>
  <c r="J230" i="1"/>
  <c r="L230" i="1" s="1"/>
  <c r="J226" i="1"/>
  <c r="L226" i="1" s="1"/>
  <c r="J222" i="1"/>
  <c r="L222" i="1" s="1"/>
  <c r="J218" i="1"/>
  <c r="L218" i="1" s="1"/>
  <c r="J216" i="1"/>
  <c r="L216" i="1" s="1"/>
  <c r="J212" i="1"/>
  <c r="L212" i="1" s="1"/>
  <c r="J207" i="1"/>
  <c r="L207" i="1" s="1"/>
  <c r="J203" i="1"/>
  <c r="L203" i="1" s="1"/>
  <c r="J199" i="1"/>
  <c r="L199" i="1" s="1"/>
  <c r="J194" i="1"/>
  <c r="L194" i="1" s="1"/>
  <c r="J189" i="1"/>
  <c r="L189" i="1" s="1"/>
  <c r="J186" i="1"/>
  <c r="L186" i="1" s="1"/>
  <c r="J183" i="1"/>
  <c r="L183" i="1" s="1"/>
  <c r="J179" i="1"/>
  <c r="L179" i="1" s="1"/>
  <c r="J175" i="1"/>
  <c r="L175" i="1" s="1"/>
  <c r="J172" i="1"/>
  <c r="L172" i="1" s="1"/>
  <c r="J169" i="1"/>
  <c r="L169" i="1" s="1"/>
  <c r="J166" i="1"/>
  <c r="L166" i="1" s="1"/>
  <c r="J164" i="1"/>
  <c r="L164" i="1" s="1"/>
  <c r="J161" i="1"/>
  <c r="L161" i="1" s="1"/>
  <c r="J158" i="1"/>
  <c r="L158" i="1" s="1"/>
  <c r="J156" i="1"/>
  <c r="L156" i="1" s="1"/>
  <c r="J153" i="1"/>
  <c r="L153" i="1" s="1"/>
  <c r="J150" i="1"/>
  <c r="L150" i="1" s="1"/>
  <c r="J146" i="1"/>
  <c r="L146" i="1" s="1"/>
  <c r="J142" i="1"/>
  <c r="L142" i="1" s="1"/>
  <c r="J138" i="1"/>
  <c r="L138" i="1" s="1"/>
  <c r="J135" i="1"/>
  <c r="L135" i="1" s="1"/>
  <c r="J131" i="1"/>
  <c r="L131" i="1" s="1"/>
  <c r="J127" i="1"/>
  <c r="L127" i="1" s="1"/>
  <c r="J123" i="1"/>
  <c r="L123" i="1" s="1"/>
  <c r="J120" i="1"/>
  <c r="L120" i="1" s="1"/>
  <c r="J117" i="1"/>
  <c r="L117" i="1" s="1"/>
  <c r="J113" i="1"/>
  <c r="L113" i="1" s="1"/>
  <c r="J110" i="1"/>
  <c r="L110" i="1" s="1"/>
  <c r="J107" i="1"/>
  <c r="L107" i="1" s="1"/>
  <c r="J105" i="1"/>
  <c r="L105" i="1" s="1"/>
  <c r="J102" i="1"/>
  <c r="L102" i="1" s="1"/>
  <c r="J100" i="1"/>
  <c r="L100" i="1" s="1"/>
  <c r="J96" i="1"/>
  <c r="L96" i="1" s="1"/>
  <c r="J92" i="1"/>
  <c r="L92" i="1" s="1"/>
  <c r="J89" i="1"/>
  <c r="L89" i="1" s="1"/>
  <c r="J85" i="1"/>
  <c r="L85" i="1" s="1"/>
  <c r="J82" i="1"/>
  <c r="L82" i="1" s="1"/>
  <c r="J79" i="1"/>
  <c r="L79" i="1" s="1"/>
  <c r="J75" i="1"/>
  <c r="L75" i="1" s="1"/>
  <c r="J71" i="1"/>
  <c r="L71" i="1" s="1"/>
  <c r="J68" i="1"/>
  <c r="L68" i="1" s="1"/>
  <c r="J65" i="1"/>
  <c r="L65" i="1" s="1"/>
  <c r="J62" i="1"/>
  <c r="L62" i="1" s="1"/>
  <c r="J59" i="1"/>
  <c r="L59" i="1" s="1"/>
  <c r="J55" i="1"/>
  <c r="L55" i="1" s="1"/>
  <c r="J51" i="1"/>
  <c r="L51" i="1" s="1"/>
  <c r="J45" i="1"/>
  <c r="L45" i="1" s="1"/>
  <c r="J42" i="1"/>
  <c r="L42" i="1" s="1"/>
  <c r="J39" i="1"/>
  <c r="L39" i="1" s="1"/>
  <c r="J36" i="1"/>
  <c r="L36" i="1" s="1"/>
  <c r="J33" i="1"/>
  <c r="L33" i="1" s="1"/>
  <c r="J30" i="1"/>
  <c r="L30" i="1" s="1"/>
  <c r="J27" i="1"/>
  <c r="L27" i="1" s="1"/>
  <c r="J23" i="1"/>
  <c r="L23" i="1" s="1"/>
  <c r="L22" i="1"/>
  <c r="J19" i="1"/>
  <c r="L19" i="1" s="1"/>
  <c r="J16" i="1"/>
  <c r="L16" i="1" s="1"/>
  <c r="J12" i="1"/>
  <c r="L12" i="1" s="1"/>
  <c r="J10" i="1"/>
  <c r="L10" i="1" s="1"/>
  <c r="J6" i="1"/>
  <c r="L6" i="1" s="1"/>
  <c r="L5" i="1"/>
</calcChain>
</file>

<file path=xl/sharedStrings.xml><?xml version="1.0" encoding="utf-8"?>
<sst xmlns="http://schemas.openxmlformats.org/spreadsheetml/2006/main" count="476" uniqueCount="317">
  <si>
    <t>TRƯỜNG THCS VÀ THPT NGHI SƠN</t>
  </si>
  <si>
    <t xml:space="preserve">DANH SÁCH PHÂN CÔNG CHUYÊN MÔN, HỌC KÌ I, NĂM HỌC 2026-2027 </t>
  </si>
  <si>
    <t>TT</t>
  </si>
  <si>
    <t>Họ và tên</t>
  </si>
  <si>
    <t>Cấp</t>
  </si>
  <si>
    <t>Chức vụ, 
nhiệm vụ</t>
  </si>
  <si>
    <t>Tiết CN</t>
  </si>
  <si>
    <t>Tiết KN</t>
  </si>
  <si>
    <t>Môn</t>
  </si>
  <si>
    <r>
      <t xml:space="preserve">Lớp dạy 
</t>
    </r>
    <r>
      <rPr>
        <i/>
        <sz val="12"/>
        <rFont val="Times New Roman"/>
        <family val="1"/>
        <charset val="163"/>
      </rPr>
      <t>(Ghi lớp, số tiết cụ thể)</t>
    </r>
  </si>
  <si>
    <t>Thực dạy</t>
  </si>
  <si>
    <t>Tổng tiết</t>
  </si>
  <si>
    <t>Tiêu chuẩn</t>
  </si>
  <si>
    <t>Thừa/
Thiếu</t>
  </si>
  <si>
    <t>Ghi chú</t>
  </si>
  <si>
    <t>Nguyễn Văn Quý</t>
  </si>
  <si>
    <t>PHT</t>
  </si>
  <si>
    <t>Toán</t>
  </si>
  <si>
    <t>12A3/4;12A7/4</t>
  </si>
  <si>
    <t>Nguyễn Ngọc Anh</t>
  </si>
  <si>
    <r>
      <t>10A1/4;10A2/4;</t>
    </r>
    <r>
      <rPr>
        <sz val="12"/>
        <rFont val="Times New Roman"/>
        <family val="1"/>
      </rPr>
      <t>10A3/4</t>
    </r>
  </si>
  <si>
    <t>HĐTN</t>
  </si>
  <si>
    <t>10A2/3</t>
  </si>
  <si>
    <t>TTCM</t>
  </si>
  <si>
    <t>CN 10A2</t>
  </si>
  <si>
    <t>Lê Văn Thành</t>
  </si>
  <si>
    <t>11A4/4;11A5/4;11A6/4;12A5/4;12A6/4</t>
  </si>
  <si>
    <t>11A5/3</t>
  </si>
  <si>
    <t>Mai Văn Thu</t>
  </si>
  <si>
    <r>
      <t>10A6/4</t>
    </r>
    <r>
      <rPr>
        <sz val="12"/>
        <rFont val="Times New Roman"/>
        <family val="1"/>
        <charset val="163"/>
      </rPr>
      <t>;10A8/4;12A1/4;12A2/4</t>
    </r>
  </si>
  <si>
    <t>10A8/3</t>
  </si>
  <si>
    <t>TVTL</t>
  </si>
  <si>
    <t>CN 10A8</t>
  </si>
  <si>
    <t>Mai Như Quỳnh</t>
  </si>
  <si>
    <r>
      <t>11A1/4;11A2/4;</t>
    </r>
    <r>
      <rPr>
        <sz val="12"/>
        <rFont val="Times New Roman"/>
        <family val="1"/>
      </rPr>
      <t>11A3/4</t>
    </r>
    <r>
      <rPr>
        <sz val="12"/>
        <rFont val="Times New Roman"/>
        <family val="1"/>
        <charset val="163"/>
      </rPr>
      <t>;12A4/4</t>
    </r>
  </si>
  <si>
    <t>12A4/3</t>
  </si>
  <si>
    <t>CN 12A4</t>
  </si>
  <si>
    <t>Phạm Vân Hà</t>
  </si>
  <si>
    <r>
      <t>10A4/4;10A5/4;10A7/4;</t>
    </r>
    <r>
      <rPr>
        <sz val="12"/>
        <rFont val="Times New Roman"/>
        <family val="1"/>
      </rPr>
      <t>11A7/4</t>
    </r>
  </si>
  <si>
    <t>CN 10A7</t>
  </si>
  <si>
    <t>Đỗ Thanh Hùng</t>
  </si>
  <si>
    <t>6D1/4</t>
  </si>
  <si>
    <t>Vũ Ngọc Minh</t>
  </si>
  <si>
    <t>9A1/4; 9A5/4; 6D4/4; 6D6/4</t>
  </si>
  <si>
    <t>9A1/3</t>
  </si>
  <si>
    <t>TPCM</t>
  </si>
  <si>
    <t>CN 6D4</t>
  </si>
  <si>
    <t>Phạm Sỹ Thọ</t>
  </si>
  <si>
    <t xml:space="preserve"> 9A2/4,9A3/4, 8B1/4, 8B4/4</t>
  </si>
  <si>
    <t>9A2/3</t>
  </si>
  <si>
    <t>CN 9A2</t>
  </si>
  <si>
    <t>Nguyễn Ngọc Văn</t>
  </si>
  <si>
    <t xml:space="preserve"> 7C4/4, 7C5/4, 6D3/4, 6D5/4</t>
  </si>
  <si>
    <t>7C4/3,7C65/3,7C1/3</t>
  </si>
  <si>
    <t>Nguyễn Thu Trang</t>
  </si>
  <si>
    <t>8B5/4, 6D2/4,9A4/4, 9A6/4</t>
  </si>
  <si>
    <t>8B5/3</t>
  </si>
  <si>
    <t>CN 8B5</t>
  </si>
  <si>
    <t>Nguyễn Thị Mai</t>
  </si>
  <si>
    <t xml:space="preserve"> 8B2/4, 8B3/4, 7C1/4, 7C2/4</t>
  </si>
  <si>
    <t>7C2/3</t>
  </si>
  <si>
    <t>CN 7C2</t>
  </si>
  <si>
    <t>Nguyễn Chiến Thắng</t>
  </si>
  <si>
    <t xml:space="preserve">7C3/4, 7C6/4, 8B6/4, </t>
  </si>
  <si>
    <t>7C3/3,7C6/3</t>
  </si>
  <si>
    <t>Nguyễn Ngọc Dung</t>
  </si>
  <si>
    <t>Tin</t>
  </si>
  <si>
    <t>K6/6;K7/6;K9/6</t>
  </si>
  <si>
    <t>10A6/3</t>
  </si>
  <si>
    <t>CN 6D1</t>
  </si>
  <si>
    <t>Nguyễn Thị Lập</t>
  </si>
  <si>
    <t>K11/6;12A1/2</t>
  </si>
  <si>
    <t>8B4/1;8B5/1;</t>
  </si>
  <si>
    <t>10A1/3</t>
  </si>
  <si>
    <t>PBT Đoàn</t>
  </si>
  <si>
    <t>Giáo vụ</t>
  </si>
  <si>
    <t>Cao Thị Lương</t>
  </si>
  <si>
    <t>K10/6;12A2/2;12A6/2;12A7/2</t>
  </si>
  <si>
    <t>8B1/1;8B2/1;8B3/1;8B6/1</t>
  </si>
  <si>
    <t>10A3/3</t>
  </si>
  <si>
    <t>CN 10A3</t>
  </si>
  <si>
    <t>Nguyễn Thị Thu Hiền</t>
  </si>
  <si>
    <t>Văn</t>
  </si>
  <si>
    <t>10A1/3; 10A4/4; 12A1/3; 12A4/4</t>
  </si>
  <si>
    <t>CTĐP</t>
  </si>
  <si>
    <t>10A1/1,10A4/1</t>
  </si>
  <si>
    <t>CN 10A4</t>
  </si>
  <si>
    <t>Phùng Thị Hương</t>
  </si>
  <si>
    <t>11A1/3;11A4/4;12A2/3;12A5/4</t>
  </si>
  <si>
    <t>11A1/1,11A2/1,11A3/1,11A4/1</t>
  </si>
  <si>
    <t>CN 11A4</t>
  </si>
  <si>
    <t>Nguyễn Xuân Chiến</t>
  </si>
  <si>
    <t>11A5/4; 11A2/3; 11A7/4;10A3/3</t>
  </si>
  <si>
    <t>10A2/1,A3/1,A5/1,A6/1,A7/1,A8/1</t>
  </si>
  <si>
    <t>Trần Thị Duyên</t>
  </si>
  <si>
    <t>12A3/4;12A6/4;10A5/4;10A7/4</t>
  </si>
  <si>
    <t>12A3/1,12A6/1</t>
  </si>
  <si>
    <t>CN 12A6</t>
  </si>
  <si>
    <t>Lê Thị Vân</t>
  </si>
  <si>
    <t>12A7/4;10A2/3; 10A6/4: 10A8/4</t>
  </si>
  <si>
    <t>12A4/1,12A5/1,12A7/1</t>
  </si>
  <si>
    <t>CN 12A7</t>
  </si>
  <si>
    <t>Nguyễn Thị Hoài</t>
  </si>
  <si>
    <t>11A3/4;11A6/4</t>
  </si>
  <si>
    <t>7C3/4;7C6/4</t>
  </si>
  <si>
    <t>11A5/1,11A6/1,11A7/1</t>
  </si>
  <si>
    <t>CN 11A3</t>
  </si>
  <si>
    <t>Vũ Thị Hà</t>
  </si>
  <si>
    <t>9A4/4; 9A5/4;7C1/4;7C2/4</t>
  </si>
  <si>
    <t>6D5/1,6D6/1</t>
  </si>
  <si>
    <t>CN 9A4</t>
  </si>
  <si>
    <t>Nguyễn Thị Duyên</t>
  </si>
  <si>
    <t xml:space="preserve">Văn </t>
  </si>
  <si>
    <t>9A1/4; 9A2/4;6D5/4</t>
  </si>
  <si>
    <t>Khối 9/6</t>
  </si>
  <si>
    <t>CN 9A1</t>
  </si>
  <si>
    <t>Phạm Thị Hải</t>
  </si>
  <si>
    <t>8B5/4;8B6/4;6D6/4</t>
  </si>
  <si>
    <t>Khối 7/6</t>
  </si>
  <si>
    <t>CN 8B6</t>
  </si>
  <si>
    <t>Nguyễn Thị Thu Hương</t>
  </si>
  <si>
    <t>7C4/4;7C5/4;6D2/4</t>
  </si>
  <si>
    <t>Sử</t>
  </si>
  <si>
    <t>6D5/1.5;6D6/1.5;7C4/1.5;7C6/1.5</t>
  </si>
  <si>
    <t>CN 7C4</t>
  </si>
  <si>
    <t>Vũ Trọng Hoàng</t>
  </si>
  <si>
    <t>9A3/4;9A6/4;6D3/4</t>
  </si>
  <si>
    <t>6D1/1.5;6D2/1.5;6D3/1.5;6D4/1.5</t>
  </si>
  <si>
    <t>CN 9A3</t>
  </si>
  <si>
    <t>Lê Thị Nguyệt</t>
  </si>
  <si>
    <t>8B2/4;8B4/4;6D4/4</t>
  </si>
  <si>
    <t>Khối 8/6</t>
  </si>
  <si>
    <t>CN 8B2</t>
  </si>
  <si>
    <t>Vũ Thị Tỵ</t>
  </si>
  <si>
    <t>8B1/4;8B3/4;6D1/4</t>
  </si>
  <si>
    <t>7C1/1.5;7C2/1.5;7C3/1.5;7C5/1.5</t>
  </si>
  <si>
    <t>CN 8B1</t>
  </si>
  <si>
    <t>Mai Hồng Thái</t>
  </si>
  <si>
    <t>HT</t>
  </si>
  <si>
    <t>12A1/1,12A2/1</t>
  </si>
  <si>
    <t>Mai Thị Thúy</t>
  </si>
  <si>
    <t>T.Anh</t>
  </si>
  <si>
    <t>10A1/3, 10A4/3, 10A5/3, 10A8/3, 12A1/3</t>
  </si>
  <si>
    <t>CN 10A5</t>
  </si>
  <si>
    <t>Lê Thị Kim Lợi</t>
  </si>
  <si>
    <t>10A2/3, 10A3/3, 10A6/3, 10A7/3, 12A2/3</t>
  </si>
  <si>
    <t>CN 10A6</t>
  </si>
  <si>
    <t>Trịnh Thị Thu Hoài</t>
  </si>
  <si>
    <t>11A1/3, 11A4/3, 11A5/3, 11A7/3, 12A5/3, 12A6/3</t>
  </si>
  <si>
    <t>CN 11A5</t>
  </si>
  <si>
    <t>Trần Thị Phương Thảo</t>
  </si>
  <si>
    <t>11A2/3, 11A3/3, 11A6/3, 12A3/3, 12A4/3, 12A7/3</t>
  </si>
  <si>
    <t>CN 12A3</t>
  </si>
  <si>
    <t>Lê Thi Định</t>
  </si>
  <si>
    <t>9A4/3, 9A5/3, 8B1/3, 8B2/3, 7C1/3, 7C2/3</t>
  </si>
  <si>
    <t>Nguyễn Thị Bình</t>
  </si>
  <si>
    <t>9A3/3, 9A6/3, 8B6/3, 6D1/3, 6D6/3</t>
  </si>
  <si>
    <t>9A3/3, 9A6/3</t>
  </si>
  <si>
    <t>Nguyễn Thị Ngọc Diệp</t>
  </si>
  <si>
    <t>9A1/3, 9A2/3, 6D2/3, 6D3/3, 6D4/3</t>
  </si>
  <si>
    <t>6D2/3</t>
  </si>
  <si>
    <t>CN 6D2</t>
  </si>
  <si>
    <t>Lê Thị Ngọc Ánh</t>
  </si>
  <si>
    <t>7C3/3, 7C4/3, 7C5/3, 7C6/3</t>
  </si>
  <si>
    <t>6D1/1,D2/1,D3/1,D4/1</t>
  </si>
  <si>
    <t>9A5/3</t>
  </si>
  <si>
    <t>CN 7C6</t>
  </si>
  <si>
    <t>Hoàng Thị Phượng</t>
  </si>
  <si>
    <t>8B3/3, 8B4/3, 8B5/3, 6D5/3</t>
  </si>
  <si>
    <t>8B1/3,8B2/3</t>
  </si>
  <si>
    <t>CN 6D5</t>
  </si>
  <si>
    <t>Trương Nho Dũng</t>
  </si>
  <si>
    <t>Lý</t>
  </si>
  <si>
    <t>11A1/3; 10A2,3/6 = 9</t>
  </si>
  <si>
    <t>11A1/3,11A3/3</t>
  </si>
  <si>
    <t>CN 11A1</t>
  </si>
  <si>
    <t>Lê Thị Hồng</t>
  </si>
  <si>
    <t>12A1,2/6; 12A6/2 = 8</t>
  </si>
  <si>
    <t>12A1/3,12A2/3,12A6/3</t>
  </si>
  <si>
    <t>CN 12A2</t>
  </si>
  <si>
    <t>Lê Thị Kim Dung</t>
  </si>
  <si>
    <t>11A2/3; 10A1/3 = 6</t>
  </si>
  <si>
    <t>K9/6 = 6</t>
  </si>
  <si>
    <t>11A2/3,11A4/3</t>
  </si>
  <si>
    <t>CN 11A2</t>
  </si>
  <si>
    <t>Lương Thị Hà</t>
  </si>
  <si>
    <t>12A7/2; 11A3/2 = 4</t>
  </si>
  <si>
    <t>K8/6; 7C1,2/2, 6D6/2 = 10</t>
  </si>
  <si>
    <t>12A7/3</t>
  </si>
  <si>
    <t>CN 6D6</t>
  </si>
  <si>
    <t>Ngô Đức Dũng</t>
  </si>
  <si>
    <t>Hóa</t>
  </si>
  <si>
    <t>K7/6; K6/6 = 12</t>
  </si>
  <si>
    <t>6D1/3,6D6/3</t>
  </si>
  <si>
    <t>Nguyễn Bá Chương</t>
  </si>
  <si>
    <t>6D1,2,3,4,5/10; 7C3,4,5,6/4 = 14</t>
  </si>
  <si>
    <t>6D3/3,6D4/3,6D5/3</t>
  </si>
  <si>
    <t>Lê Văn Sơn</t>
  </si>
  <si>
    <t>CN</t>
  </si>
  <si>
    <t>K9/12; K8/6</t>
  </si>
  <si>
    <t>8B4/3</t>
  </si>
  <si>
    <t>CN 8B4</t>
  </si>
  <si>
    <t xml:space="preserve">Đỗ Thị Minh </t>
  </si>
  <si>
    <t>12A1/3;12A3/2;10A2,3/6;10A5,6,7/6</t>
  </si>
  <si>
    <t>CN 12A1</t>
  </si>
  <si>
    <t>Trương Phát Khuê</t>
  </si>
  <si>
    <t>11A1,2/6;10A1/3;10A4,8/4</t>
  </si>
  <si>
    <t>9A1,2/4</t>
  </si>
  <si>
    <t>CN 10A1</t>
  </si>
  <si>
    <t>Lê Thị Hiên</t>
  </si>
  <si>
    <t>12A2/3;12A4,5/4; 11A4,5,6,7/8</t>
  </si>
  <si>
    <t>12A5/3</t>
  </si>
  <si>
    <t>CN 11A6</t>
  </si>
  <si>
    <t>Nguyễn Lê Mai Dung</t>
  </si>
  <si>
    <t>9A3,4,5,6/8; 8B1,2,3,4,5,6/12</t>
  </si>
  <si>
    <t>Vũ Thị Nguyệt</t>
  </si>
  <si>
    <t>Sinh</t>
  </si>
  <si>
    <t>11A1,2,4,5,6,7/12</t>
  </si>
  <si>
    <t>12A1,2,3,4,5/10</t>
  </si>
  <si>
    <t>CN 12A5</t>
  </si>
  <si>
    <t>Hoàng Thị Hồng</t>
  </si>
  <si>
    <t>Khối 10/16</t>
  </si>
  <si>
    <t>8B3/1,B4/1,B6/1</t>
  </si>
  <si>
    <t>CN 8B3</t>
  </si>
  <si>
    <t>Trần Thị Thắm</t>
  </si>
  <si>
    <t>K9/6</t>
  </si>
  <si>
    <t>K7/12, 8B1/1,8B2/1,8B5/1</t>
  </si>
  <si>
    <t>CN 9A6</t>
  </si>
  <si>
    <t>Cao Xuân Lăng</t>
  </si>
  <si>
    <t>Khối 6/6</t>
  </si>
  <si>
    <t>K6/6; K7/6</t>
  </si>
  <si>
    <t>9A4/3</t>
  </si>
  <si>
    <t>CN 6D3</t>
  </si>
  <si>
    <t>Mai Đình Tri</t>
  </si>
  <si>
    <t>Địa</t>
  </si>
  <si>
    <t>10A4/2; A5/2</t>
  </si>
  <si>
    <t>11A3/3; A4/2; A5/2; A6/2; A7/2</t>
  </si>
  <si>
    <t xml:space="preserve">12A4/2; A6/3; A76/3               </t>
  </si>
  <si>
    <t>Lê Thị Liên</t>
  </si>
  <si>
    <t>10A6/2;10A7/2;10A8/2</t>
  </si>
  <si>
    <t>Hợp đồng</t>
  </si>
  <si>
    <t>Khối 8/9</t>
  </si>
  <si>
    <t>Khối 6/9</t>
  </si>
  <si>
    <t>12A3/2; A5/2</t>
  </si>
  <si>
    <t>Con nhỏ</t>
  </si>
  <si>
    <t>Khối 9/9</t>
  </si>
  <si>
    <t>Khối 7/9</t>
  </si>
  <si>
    <t>Hà Văn Điệp</t>
  </si>
  <si>
    <t>CN 7C5</t>
  </si>
  <si>
    <t>Âm nhạc</t>
  </si>
  <si>
    <t>Khối 6: 6D1; 6D2; 6D3; 6D4; 6D5;6D6</t>
  </si>
  <si>
    <t>Khối 7: 7C1; 7C2;;7C3; 7C4; 7C5; 7C6</t>
  </si>
  <si>
    <t>Khối 8: 8B1; 8B2; 8B3; 8B4; 8B5; 8B6</t>
  </si>
  <si>
    <t>Khối 9: 9A1; 9A2; 9A3; 9A4; 9A5; 9A6</t>
  </si>
  <si>
    <t>Lại Thị Thúy</t>
  </si>
  <si>
    <t>GDCD</t>
  </si>
  <si>
    <r>
      <t>Khối 7: 7C1; 7C2;;</t>
    </r>
    <r>
      <rPr>
        <b/>
        <sz val="11"/>
        <rFont val="Times New Roman"/>
        <family val="1"/>
      </rPr>
      <t xml:space="preserve">7C4; </t>
    </r>
  </si>
  <si>
    <t>8B3/3,8B6/3</t>
  </si>
  <si>
    <t>CN 9A5</t>
  </si>
  <si>
    <t>Trần Thị Hạnh</t>
  </si>
  <si>
    <t>KTPL</t>
  </si>
  <si>
    <t>12A4/3, 12A7/2,   (5)</t>
  </si>
  <si>
    <r>
      <t>11A3/2,</t>
    </r>
    <r>
      <rPr>
        <sz val="11"/>
        <rFont val="Times New Roman"/>
        <family val="1"/>
        <charset val="163"/>
      </rPr>
      <t xml:space="preserve"> 11A4/3,11A5/3,11A6/3,11A7/3 (14)</t>
    </r>
  </si>
  <si>
    <t>12A3/3</t>
  </si>
  <si>
    <t>Lê Ngọc Thu</t>
  </si>
  <si>
    <t>12A3/3,12A5/3; 12A6/2; ( 8)</t>
  </si>
  <si>
    <t>10A4/3,10A5/3,10A8/3  (9)</t>
  </si>
  <si>
    <t>11A6/3,11A7/3</t>
  </si>
  <si>
    <t>Nguyễn Thị Trang</t>
  </si>
  <si>
    <t>7C3, 7C5, 7C6</t>
  </si>
  <si>
    <t xml:space="preserve">10A6/3,10A7/3 </t>
  </si>
  <si>
    <t xml:space="preserve">10A7/3 </t>
  </si>
  <si>
    <t>7C3</t>
  </si>
  <si>
    <t>Nguyễn Thị Hiền</t>
  </si>
  <si>
    <t>GDTC</t>
  </si>
  <si>
    <t>8B1/2, 8B2/2, 8B3/2, 8B4/2, 8B5/2, 8B6/2</t>
  </si>
  <si>
    <t>9A1/2, 9A2/2, 9A3/2, 9A4/2, 9A5/2</t>
  </si>
  <si>
    <t>Lê Văn Tiến</t>
  </si>
  <si>
    <t>Khối 12/14</t>
  </si>
  <si>
    <t>10A6/2,10A7/2,10A8/2</t>
  </si>
  <si>
    <t>Hoàng Đình Mạnh</t>
  </si>
  <si>
    <t>10A4/2,10A5/2</t>
  </si>
  <si>
    <t>Khối 6/12</t>
  </si>
  <si>
    <t>9A6/2</t>
  </si>
  <si>
    <t>7C5/2,7C6/2</t>
  </si>
  <si>
    <t>Lê Thế Ngà</t>
  </si>
  <si>
    <t>Khối 11/14</t>
  </si>
  <si>
    <t>10A1/2, 10A2/2,10A3/2</t>
  </si>
  <si>
    <t>Trần Văn Thục</t>
  </si>
  <si>
    <t>QP</t>
  </si>
  <si>
    <t>Khối 10/8</t>
  </si>
  <si>
    <t>Khối 11/7</t>
  </si>
  <si>
    <t>Khối 12/7</t>
  </si>
  <si>
    <t>Mai Văn Nam</t>
  </si>
  <si>
    <t>7C1/2;C2/2;C3/2;C4/2</t>
  </si>
  <si>
    <t>TPT</t>
  </si>
  <si>
    <t>Vũ Thị Cẩm Lệ</t>
  </si>
  <si>
    <t xml:space="preserve">12A5/2;12A6/2;12A7/2;  </t>
  </si>
  <si>
    <t>11A4/2;11A5/2;11A6/2;11A7/2;</t>
  </si>
  <si>
    <t>8B3/1.5;8B4/1.5</t>
  </si>
  <si>
    <t>CN 11A7</t>
  </si>
  <si>
    <t>Hoàng Sỹ Việt</t>
  </si>
  <si>
    <t>12A1/2;12A2/2;12A3/2;12A4/2</t>
  </si>
  <si>
    <t>11A1/2;11A2/2;11A3/2</t>
  </si>
  <si>
    <t>10A1/1;10A2/1;10A3/1;10A4/1</t>
  </si>
  <si>
    <t>8B1/1.5;8B2/1.5</t>
  </si>
  <si>
    <t>Cao Xuân Hợi</t>
  </si>
  <si>
    <t>10A5/1;10A6/1;10A7/1;10A8/1</t>
  </si>
  <si>
    <t>9A1/1.5;9A2/1.5;9A3/1.5;9A4/1.5;9A5/1.5;9A6/1.5</t>
  </si>
  <si>
    <t>8B5/1.5;8B6/1.5</t>
  </si>
  <si>
    <t>BT Đoàn</t>
  </si>
  <si>
    <t>(Thực hiện từ ngày 7/9/2026)</t>
  </si>
  <si>
    <t>10A4/3</t>
  </si>
  <si>
    <t>10A5/3</t>
  </si>
  <si>
    <t>Nghi Sơn, ngày 7 tháng 9 năm 2026</t>
  </si>
  <si>
    <t>KT.HIỆU TRƯỞNG</t>
  </si>
  <si>
    <t>P.HIỆU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</si>
</sst>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163"/>
      <scheme val="minor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sz val="12"/>
      <name val="Aptos Narrow"/>
      <family val="1"/>
      <charset val="163"/>
      <scheme val="minor"/>
    </font>
    <font>
      <i/>
      <sz val="12"/>
      <name val="Times New Roman"/>
      <family val="1"/>
      <charset val="163"/>
    </font>
    <font>
      <sz val="12"/>
      <name val="Times New Roman"/>
      <family val="1"/>
    </font>
    <font>
      <sz val="11"/>
      <name val="Times New Roman"/>
      <family val="1"/>
    </font>
    <font>
      <sz val="11"/>
      <name val="Times New Roman"/>
      <family val="1"/>
      <charset val="163"/>
    </font>
    <font>
      <b/>
      <sz val="11"/>
      <name val="Times New Roman"/>
      <family val="1"/>
      <charset val="163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Aptos Narrow"/>
      <family val="1"/>
      <charset val="163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/>
    <xf numFmtId="0" fontId="2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6" fillId="0" borderId="6" xfId="0" applyFont="1" applyBorder="1"/>
    <xf numFmtId="0" fontId="5" fillId="0" borderId="6" xfId="0" applyFont="1" applyBorder="1"/>
    <xf numFmtId="0" fontId="1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center"/>
    </xf>
    <xf numFmtId="0" fontId="2" fillId="0" borderId="23" xfId="0" applyFont="1" applyBorder="1"/>
    <xf numFmtId="0" fontId="2" fillId="0" borderId="23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8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3" xfId="0" applyFont="1" applyBorder="1"/>
    <xf numFmtId="0" fontId="7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/>
    <xf numFmtId="0" fontId="7" fillId="0" borderId="1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7" fillId="0" borderId="1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7" fillId="0" borderId="13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7" fillId="0" borderId="23" xfId="0" applyFont="1" applyBorder="1"/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3" fillId="0" borderId="29" xfId="0" applyFont="1" applyBorder="1"/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3" fillId="0" borderId="13" xfId="0" applyFont="1" applyBorder="1"/>
    <xf numFmtId="0" fontId="11" fillId="0" borderId="18" xfId="0" applyFont="1" applyBorder="1"/>
    <xf numFmtId="0" fontId="6" fillId="0" borderId="13" xfId="0" applyFont="1" applyBorder="1"/>
    <xf numFmtId="0" fontId="2" fillId="0" borderId="18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7" fillId="0" borderId="6" xfId="0" applyFont="1" applyBorder="1" applyAlignment="1">
      <alignment wrapText="1"/>
    </xf>
    <xf numFmtId="0" fontId="2" fillId="0" borderId="26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7" fillId="0" borderId="7" xfId="0" applyFont="1" applyBorder="1" applyAlignment="1">
      <alignment wrapText="1"/>
    </xf>
    <xf numFmtId="0" fontId="3" fillId="0" borderId="1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DDA62-66EE-4CCB-AFFA-69A0CD863C0B}">
  <dimension ref="A1:CP255"/>
  <sheetViews>
    <sheetView tabSelected="1" topLeftCell="A229" zoomScaleNormal="100" workbookViewId="0">
      <selection activeCell="H245" sqref="H245"/>
    </sheetView>
  </sheetViews>
  <sheetFormatPr defaultColWidth="14.42578125" defaultRowHeight="15.75" x14ac:dyDescent="0.25"/>
  <cols>
    <col min="1" max="1" width="4.85546875" style="55" customWidth="1"/>
    <col min="2" max="2" width="19.140625" style="56" customWidth="1"/>
    <col min="3" max="3" width="7.140625" style="55" customWidth="1"/>
    <col min="4" max="4" width="9.5703125" style="55" customWidth="1"/>
    <col min="5" max="6" width="5.28515625" style="55" customWidth="1"/>
    <col min="7" max="7" width="9.140625" style="55" customWidth="1"/>
    <col min="8" max="8" width="44.85546875" style="3" customWidth="1"/>
    <col min="9" max="10" width="6.42578125" style="55" customWidth="1"/>
    <col min="11" max="12" width="7.5703125" style="55" customWidth="1"/>
    <col min="13" max="13" width="9.42578125" style="55" customWidth="1"/>
    <col min="14" max="25" width="10.28515625" style="3" customWidth="1"/>
    <col min="26" max="16384" width="14.42578125" style="3"/>
  </cols>
  <sheetData>
    <row r="1" spans="1:25" ht="21" customHeight="1" x14ac:dyDescent="0.25">
      <c r="A1" s="119" t="s">
        <v>0</v>
      </c>
      <c r="B1" s="119"/>
      <c r="C1" s="119"/>
      <c r="D1" s="119"/>
      <c r="E1" s="1"/>
      <c r="F1" s="1"/>
      <c r="G1" s="1"/>
      <c r="H1" s="2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1" customHeight="1" x14ac:dyDescent="0.25">
      <c r="A2" s="119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4.75" customHeight="1" thickBot="1" x14ac:dyDescent="0.3">
      <c r="A3" s="119" t="s">
        <v>311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2.75" customHeight="1" thickBot="1" x14ac:dyDescent="0.3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7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8" t="s">
        <v>14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.75" customHeight="1" thickBot="1" x14ac:dyDescent="0.3">
      <c r="A5" s="9">
        <v>1</v>
      </c>
      <c r="B5" s="10" t="s">
        <v>15</v>
      </c>
      <c r="C5" s="11">
        <v>3</v>
      </c>
      <c r="D5" s="11" t="s">
        <v>16</v>
      </c>
      <c r="E5" s="11"/>
      <c r="F5" s="11"/>
      <c r="G5" s="12" t="s">
        <v>17</v>
      </c>
      <c r="H5" s="13" t="s">
        <v>18</v>
      </c>
      <c r="I5" s="11">
        <v>8</v>
      </c>
      <c r="J5" s="14">
        <v>8</v>
      </c>
      <c r="K5" s="14">
        <v>4</v>
      </c>
      <c r="L5" s="14">
        <f>J5-K5</f>
        <v>4</v>
      </c>
      <c r="M5" s="15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9.5" customHeight="1" x14ac:dyDescent="0.25">
      <c r="A6" s="17">
        <v>2</v>
      </c>
      <c r="B6" s="18" t="s">
        <v>19</v>
      </c>
      <c r="C6" s="19">
        <v>3</v>
      </c>
      <c r="D6" s="19"/>
      <c r="E6" s="19"/>
      <c r="F6" s="19"/>
      <c r="G6" s="19" t="s">
        <v>17</v>
      </c>
      <c r="H6" s="18" t="s">
        <v>20</v>
      </c>
      <c r="I6" s="19">
        <v>12</v>
      </c>
      <c r="J6" s="20">
        <f>SUM(I6:I9)</f>
        <v>22</v>
      </c>
      <c r="K6" s="20">
        <v>17</v>
      </c>
      <c r="L6" s="14">
        <f t="shared" ref="L6" si="0">J6-K6</f>
        <v>5</v>
      </c>
      <c r="M6" s="21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</row>
    <row r="7" spans="1:25" ht="19.5" customHeight="1" x14ac:dyDescent="0.25">
      <c r="A7" s="23"/>
      <c r="B7" s="24"/>
      <c r="C7" s="25"/>
      <c r="D7" s="26"/>
      <c r="E7" s="26"/>
      <c r="F7" s="26"/>
      <c r="G7" s="25" t="s">
        <v>21</v>
      </c>
      <c r="H7" s="24" t="s">
        <v>22</v>
      </c>
      <c r="I7" s="25">
        <v>3</v>
      </c>
      <c r="J7" s="27"/>
      <c r="K7" s="27"/>
      <c r="L7" s="28"/>
      <c r="M7" s="29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5" ht="19.5" customHeight="1" x14ac:dyDescent="0.25">
      <c r="A8" s="30"/>
      <c r="B8" s="31"/>
      <c r="C8" s="26"/>
      <c r="D8" s="26" t="s">
        <v>23</v>
      </c>
      <c r="E8" s="26"/>
      <c r="F8" s="26">
        <v>3</v>
      </c>
      <c r="G8" s="26"/>
      <c r="H8" s="31"/>
      <c r="I8" s="26">
        <v>3</v>
      </c>
      <c r="J8" s="32"/>
      <c r="K8" s="32"/>
      <c r="L8" s="33"/>
      <c r="M8" s="34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25" ht="19.5" customHeight="1" thickBot="1" x14ac:dyDescent="0.3">
      <c r="A9" s="35"/>
      <c r="B9" s="36"/>
      <c r="C9" s="37"/>
      <c r="D9" s="37" t="s">
        <v>24</v>
      </c>
      <c r="E9" s="37">
        <v>4</v>
      </c>
      <c r="F9" s="37"/>
      <c r="G9" s="37"/>
      <c r="H9" s="36"/>
      <c r="I9" s="37">
        <v>4</v>
      </c>
      <c r="J9" s="38"/>
      <c r="K9" s="38"/>
      <c r="L9" s="39"/>
      <c r="M9" s="40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ht="19.5" customHeight="1" x14ac:dyDescent="0.25">
      <c r="A10" s="17">
        <v>3</v>
      </c>
      <c r="B10" s="18" t="s">
        <v>25</v>
      </c>
      <c r="C10" s="19">
        <v>3</v>
      </c>
      <c r="D10" s="19"/>
      <c r="E10" s="19"/>
      <c r="F10" s="19"/>
      <c r="G10" s="19" t="s">
        <v>17</v>
      </c>
      <c r="H10" s="41" t="s">
        <v>26</v>
      </c>
      <c r="I10" s="19">
        <v>20</v>
      </c>
      <c r="J10" s="20">
        <f>SUM(I10:I11)</f>
        <v>23</v>
      </c>
      <c r="K10" s="20">
        <v>17</v>
      </c>
      <c r="L10" s="14">
        <f t="shared" ref="L10" si="1">J10-K10</f>
        <v>6</v>
      </c>
      <c r="M10" s="21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ht="20.25" customHeight="1" thickBot="1" x14ac:dyDescent="0.3">
      <c r="A11" s="30"/>
      <c r="B11" s="31"/>
      <c r="C11" s="26"/>
      <c r="D11" s="26"/>
      <c r="E11" s="26"/>
      <c r="F11" s="26"/>
      <c r="G11" s="26" t="s">
        <v>21</v>
      </c>
      <c r="H11" s="31" t="s">
        <v>27</v>
      </c>
      <c r="I11" s="26">
        <v>3</v>
      </c>
      <c r="J11" s="32"/>
      <c r="K11" s="32"/>
      <c r="L11" s="33"/>
      <c r="M11" s="34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ht="18.75" customHeight="1" x14ac:dyDescent="0.25">
      <c r="A12" s="17">
        <v>4</v>
      </c>
      <c r="B12" s="18" t="s">
        <v>28</v>
      </c>
      <c r="C12" s="19">
        <v>3</v>
      </c>
      <c r="D12" s="19"/>
      <c r="E12" s="19"/>
      <c r="F12" s="19"/>
      <c r="G12" s="19" t="s">
        <v>17</v>
      </c>
      <c r="H12" s="42" t="s">
        <v>29</v>
      </c>
      <c r="I12" s="19">
        <v>16</v>
      </c>
      <c r="J12" s="20">
        <f t="shared" ref="J12" si="2">SUM(I12:I15)</f>
        <v>25</v>
      </c>
      <c r="K12" s="20">
        <v>17</v>
      </c>
      <c r="L12" s="14">
        <f t="shared" ref="L12" si="3">J12-K12</f>
        <v>8</v>
      </c>
      <c r="M12" s="2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.75" customHeight="1" x14ac:dyDescent="0.25">
      <c r="A13" s="26"/>
      <c r="B13" s="31"/>
      <c r="C13" s="26"/>
      <c r="D13" s="26"/>
      <c r="E13" s="26"/>
      <c r="F13" s="26"/>
      <c r="G13" s="26" t="s">
        <v>21</v>
      </c>
      <c r="H13" s="31" t="s">
        <v>30</v>
      </c>
      <c r="I13" s="26">
        <v>3</v>
      </c>
      <c r="J13" s="32"/>
      <c r="K13" s="32"/>
      <c r="L13" s="33"/>
      <c r="M13" s="34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8.75" customHeight="1" x14ac:dyDescent="0.25">
      <c r="A14" s="26"/>
      <c r="B14" s="31"/>
      <c r="C14" s="26"/>
      <c r="D14" s="26"/>
      <c r="E14" s="26"/>
      <c r="F14" s="26"/>
      <c r="G14" s="26" t="s">
        <v>31</v>
      </c>
      <c r="H14" s="31"/>
      <c r="I14" s="26">
        <v>2</v>
      </c>
      <c r="J14" s="32"/>
      <c r="K14" s="32"/>
      <c r="L14" s="33"/>
      <c r="M14" s="43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.75" customHeight="1" thickBot="1" x14ac:dyDescent="0.3">
      <c r="A15" s="44"/>
      <c r="B15" s="45"/>
      <c r="C15" s="46"/>
      <c r="D15" s="46" t="s">
        <v>32</v>
      </c>
      <c r="E15" s="46">
        <v>4</v>
      </c>
      <c r="F15" s="46"/>
      <c r="G15" s="46"/>
      <c r="H15" s="45"/>
      <c r="I15" s="46">
        <v>4</v>
      </c>
      <c r="J15" s="47"/>
      <c r="K15" s="47"/>
      <c r="L15" s="39"/>
      <c r="M15" s="40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.75" customHeight="1" x14ac:dyDescent="0.25">
      <c r="A16" s="17">
        <v>5</v>
      </c>
      <c r="B16" s="18" t="s">
        <v>33</v>
      </c>
      <c r="C16" s="19">
        <v>3</v>
      </c>
      <c r="D16" s="19"/>
      <c r="E16" s="19"/>
      <c r="F16" s="19"/>
      <c r="G16" s="19" t="s">
        <v>17</v>
      </c>
      <c r="H16" s="18" t="s">
        <v>34</v>
      </c>
      <c r="I16" s="48">
        <v>16</v>
      </c>
      <c r="J16" s="20">
        <f t="shared" ref="J16" si="4">SUM(I16:I18)</f>
        <v>23</v>
      </c>
      <c r="K16" s="20">
        <v>17</v>
      </c>
      <c r="L16" s="14">
        <f t="shared" ref="L16" si="5">J16-K16</f>
        <v>6</v>
      </c>
      <c r="M16" s="21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75" customHeight="1" x14ac:dyDescent="0.25">
      <c r="A17" s="30"/>
      <c r="B17" s="31"/>
      <c r="C17" s="26"/>
      <c r="D17" s="26"/>
      <c r="E17" s="26"/>
      <c r="F17" s="26"/>
      <c r="G17" s="26" t="s">
        <v>21</v>
      </c>
      <c r="H17" s="31" t="s">
        <v>35</v>
      </c>
      <c r="I17" s="26">
        <v>3</v>
      </c>
      <c r="J17" s="32"/>
      <c r="K17" s="32"/>
      <c r="L17" s="33"/>
      <c r="M17" s="34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75" customHeight="1" thickBot="1" x14ac:dyDescent="0.3">
      <c r="A18" s="35"/>
      <c r="B18" s="36"/>
      <c r="C18" s="37"/>
      <c r="D18" s="37" t="s">
        <v>36</v>
      </c>
      <c r="E18" s="37">
        <v>4</v>
      </c>
      <c r="F18" s="37"/>
      <c r="G18" s="37"/>
      <c r="H18" s="36"/>
      <c r="I18" s="25">
        <v>4</v>
      </c>
      <c r="J18" s="38"/>
      <c r="K18" s="38"/>
      <c r="L18" s="16"/>
      <c r="M18" s="40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75" customHeight="1" x14ac:dyDescent="0.25">
      <c r="A19" s="17">
        <v>6</v>
      </c>
      <c r="B19" s="18" t="s">
        <v>37</v>
      </c>
      <c r="C19" s="19">
        <v>3</v>
      </c>
      <c r="D19" s="19"/>
      <c r="E19" s="19"/>
      <c r="F19" s="19"/>
      <c r="G19" s="19" t="s">
        <v>17</v>
      </c>
      <c r="H19" s="18" t="s">
        <v>38</v>
      </c>
      <c r="I19" s="19">
        <v>16</v>
      </c>
      <c r="J19" s="20">
        <f>SUM(I19:I21)</f>
        <v>23</v>
      </c>
      <c r="K19" s="20">
        <v>17</v>
      </c>
      <c r="L19" s="14">
        <f t="shared" ref="L19" si="6">J19-K19</f>
        <v>6</v>
      </c>
      <c r="M19" s="21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75" customHeight="1" x14ac:dyDescent="0.25">
      <c r="A20" s="30"/>
      <c r="B20" s="31"/>
      <c r="C20" s="26"/>
      <c r="D20" s="26"/>
      <c r="E20" s="26"/>
      <c r="F20" s="26"/>
      <c r="G20" s="26" t="s">
        <v>21</v>
      </c>
      <c r="H20" s="31" t="s">
        <v>312</v>
      </c>
      <c r="I20" s="26">
        <v>3</v>
      </c>
      <c r="J20" s="32"/>
      <c r="K20" s="32"/>
      <c r="L20" s="33"/>
      <c r="M20" s="34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75" customHeight="1" thickBot="1" x14ac:dyDescent="0.3">
      <c r="A21" s="35"/>
      <c r="B21" s="36"/>
      <c r="C21" s="37"/>
      <c r="D21" s="37" t="s">
        <v>39</v>
      </c>
      <c r="E21" s="37">
        <v>4</v>
      </c>
      <c r="F21" s="37"/>
      <c r="G21" s="37"/>
      <c r="H21" s="36"/>
      <c r="I21" s="37">
        <f>E21</f>
        <v>4</v>
      </c>
      <c r="J21" s="38"/>
      <c r="K21" s="38"/>
      <c r="L21" s="16"/>
      <c r="M21" s="40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 customHeight="1" thickBot="1" x14ac:dyDescent="0.3">
      <c r="A22" s="17">
        <v>7</v>
      </c>
      <c r="B22" s="18" t="s">
        <v>40</v>
      </c>
      <c r="C22" s="19">
        <v>2</v>
      </c>
      <c r="D22" s="19" t="s">
        <v>16</v>
      </c>
      <c r="E22" s="19"/>
      <c r="F22" s="19"/>
      <c r="G22" s="19" t="s">
        <v>17</v>
      </c>
      <c r="H22" s="18" t="s">
        <v>41</v>
      </c>
      <c r="I22" s="19">
        <v>4</v>
      </c>
      <c r="J22" s="20">
        <v>4</v>
      </c>
      <c r="K22" s="20">
        <v>4</v>
      </c>
      <c r="L22" s="14">
        <f t="shared" ref="L22" si="7">J22-K22</f>
        <v>0</v>
      </c>
      <c r="M22" s="21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.75" customHeight="1" x14ac:dyDescent="0.25">
      <c r="A23" s="17">
        <v>8</v>
      </c>
      <c r="B23" s="18" t="s">
        <v>42</v>
      </c>
      <c r="C23" s="19">
        <v>2</v>
      </c>
      <c r="D23" s="19"/>
      <c r="E23" s="19"/>
      <c r="F23" s="19"/>
      <c r="G23" s="19" t="s">
        <v>17</v>
      </c>
      <c r="H23" s="18" t="s">
        <v>43</v>
      </c>
      <c r="I23" s="19">
        <v>16</v>
      </c>
      <c r="J23" s="20">
        <f t="shared" ref="J23" si="8">SUM(I23:I26)</f>
        <v>24</v>
      </c>
      <c r="K23" s="20">
        <v>19</v>
      </c>
      <c r="L23" s="14">
        <f t="shared" ref="L23" si="9">J23-K23</f>
        <v>5</v>
      </c>
      <c r="M23" s="21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75" customHeight="1" x14ac:dyDescent="0.25">
      <c r="A24" s="23"/>
      <c r="B24" s="24"/>
      <c r="C24" s="25"/>
      <c r="D24" s="25"/>
      <c r="E24" s="25"/>
      <c r="F24" s="25"/>
      <c r="G24" s="25" t="s">
        <v>21</v>
      </c>
      <c r="H24" s="24" t="s">
        <v>44</v>
      </c>
      <c r="I24" s="25">
        <v>3</v>
      </c>
      <c r="J24" s="27"/>
      <c r="K24" s="27"/>
      <c r="L24" s="28"/>
      <c r="M24" s="29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.75" customHeight="1" x14ac:dyDescent="0.25">
      <c r="A25" s="30"/>
      <c r="B25" s="31"/>
      <c r="C25" s="26"/>
      <c r="D25" s="26" t="s">
        <v>45</v>
      </c>
      <c r="E25" s="26"/>
      <c r="F25" s="26">
        <v>1</v>
      </c>
      <c r="G25" s="26"/>
      <c r="H25" s="31"/>
      <c r="I25" s="26">
        <v>1</v>
      </c>
      <c r="J25" s="32"/>
      <c r="K25" s="32"/>
      <c r="L25" s="33"/>
      <c r="M25" s="34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.75" customHeight="1" thickBot="1" x14ac:dyDescent="0.3">
      <c r="A26" s="35"/>
      <c r="B26" s="36"/>
      <c r="C26" s="37"/>
      <c r="D26" s="37" t="s">
        <v>46</v>
      </c>
      <c r="E26" s="37">
        <v>4</v>
      </c>
      <c r="F26" s="37"/>
      <c r="G26" s="37"/>
      <c r="H26" s="36"/>
      <c r="I26" s="37">
        <v>4</v>
      </c>
      <c r="J26" s="38"/>
      <c r="K26" s="38"/>
      <c r="L26" s="16"/>
      <c r="M26" s="40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.75" customHeight="1" x14ac:dyDescent="0.25">
      <c r="A27" s="17">
        <v>9</v>
      </c>
      <c r="B27" s="18" t="s">
        <v>47</v>
      </c>
      <c r="C27" s="19">
        <v>2</v>
      </c>
      <c r="D27" s="19"/>
      <c r="E27" s="19"/>
      <c r="F27" s="19"/>
      <c r="G27" s="19" t="s">
        <v>17</v>
      </c>
      <c r="H27" s="49" t="s">
        <v>48</v>
      </c>
      <c r="I27" s="19">
        <v>16</v>
      </c>
      <c r="J27" s="20">
        <f t="shared" ref="J27" si="10">SUM(I27:I29)</f>
        <v>23</v>
      </c>
      <c r="K27" s="20">
        <v>17</v>
      </c>
      <c r="L27" s="14">
        <f t="shared" ref="L27" si="11">J27-K27</f>
        <v>6</v>
      </c>
      <c r="M27" s="21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75" customHeight="1" x14ac:dyDescent="0.25">
      <c r="A28" s="30"/>
      <c r="B28" s="31"/>
      <c r="C28" s="26"/>
      <c r="D28" s="26"/>
      <c r="E28" s="26"/>
      <c r="F28" s="26"/>
      <c r="G28" s="25" t="s">
        <v>21</v>
      </c>
      <c r="H28" s="31" t="s">
        <v>49</v>
      </c>
      <c r="I28" s="25">
        <v>3</v>
      </c>
      <c r="J28" s="32"/>
      <c r="K28" s="32"/>
      <c r="L28" s="33"/>
      <c r="M28" s="34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.75" customHeight="1" thickBot="1" x14ac:dyDescent="0.3">
      <c r="A29" s="35"/>
      <c r="B29" s="36"/>
      <c r="C29" s="37"/>
      <c r="D29" s="37" t="s">
        <v>50</v>
      </c>
      <c r="E29" s="37">
        <v>4</v>
      </c>
      <c r="F29" s="37"/>
      <c r="G29" s="37"/>
      <c r="H29" s="36"/>
      <c r="I29" s="37">
        <v>4</v>
      </c>
      <c r="J29" s="38"/>
      <c r="K29" s="38"/>
      <c r="L29" s="16"/>
      <c r="M29" s="40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75" customHeight="1" x14ac:dyDescent="0.25">
      <c r="A30" s="17">
        <v>10</v>
      </c>
      <c r="B30" s="18" t="s">
        <v>51</v>
      </c>
      <c r="C30" s="19">
        <v>2</v>
      </c>
      <c r="D30" s="19"/>
      <c r="E30" s="19"/>
      <c r="F30" s="19"/>
      <c r="G30" s="19" t="s">
        <v>17</v>
      </c>
      <c r="H30" s="49" t="s">
        <v>52</v>
      </c>
      <c r="I30" s="19">
        <v>16</v>
      </c>
      <c r="J30" s="20">
        <f t="shared" ref="J30" si="12">SUM(I30:I32)</f>
        <v>25</v>
      </c>
      <c r="K30" s="20">
        <v>19</v>
      </c>
      <c r="L30" s="14">
        <f t="shared" ref="L30" si="13">J30-K30</f>
        <v>6</v>
      </c>
      <c r="M30" s="21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75" customHeight="1" x14ac:dyDescent="0.25">
      <c r="A31" s="30"/>
      <c r="B31" s="31"/>
      <c r="C31" s="26"/>
      <c r="D31" s="26"/>
      <c r="E31" s="26"/>
      <c r="F31" s="26"/>
      <c r="G31" s="26" t="s">
        <v>21</v>
      </c>
      <c r="H31" s="31" t="s">
        <v>53</v>
      </c>
      <c r="I31" s="26">
        <v>9</v>
      </c>
      <c r="J31" s="32"/>
      <c r="K31" s="32"/>
      <c r="L31" s="33"/>
      <c r="M31" s="34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.75" customHeight="1" thickBot="1" x14ac:dyDescent="0.3">
      <c r="A32" s="35"/>
      <c r="B32" s="36"/>
      <c r="C32" s="37"/>
      <c r="D32" s="37"/>
      <c r="E32" s="37"/>
      <c r="F32" s="37"/>
      <c r="G32" s="37"/>
      <c r="H32" s="36"/>
      <c r="I32" s="37"/>
      <c r="J32" s="38"/>
      <c r="K32" s="38"/>
      <c r="L32" s="16"/>
      <c r="M32" s="40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9.5" customHeight="1" x14ac:dyDescent="0.25">
      <c r="A33" s="17">
        <v>11</v>
      </c>
      <c r="B33" s="18" t="s">
        <v>54</v>
      </c>
      <c r="C33" s="19">
        <v>2</v>
      </c>
      <c r="D33" s="19"/>
      <c r="E33" s="19"/>
      <c r="F33" s="19"/>
      <c r="G33" s="19" t="s">
        <v>17</v>
      </c>
      <c r="H33" s="49" t="s">
        <v>55</v>
      </c>
      <c r="I33" s="19">
        <v>16</v>
      </c>
      <c r="J33" s="20">
        <f t="shared" ref="J33" si="14">SUM(I33:I35)</f>
        <v>23</v>
      </c>
      <c r="K33" s="20">
        <v>19</v>
      </c>
      <c r="L33" s="14">
        <f t="shared" ref="L33" si="15">J33-K33</f>
        <v>4</v>
      </c>
      <c r="M33" s="21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9.5" customHeight="1" x14ac:dyDescent="0.25">
      <c r="A34" s="30"/>
      <c r="B34" s="31"/>
      <c r="C34" s="26"/>
      <c r="D34" s="26"/>
      <c r="E34" s="26"/>
      <c r="F34" s="26"/>
      <c r="G34" s="26" t="s">
        <v>21</v>
      </c>
      <c r="H34" s="31" t="s">
        <v>56</v>
      </c>
      <c r="I34" s="26">
        <v>3</v>
      </c>
      <c r="J34" s="32"/>
      <c r="K34" s="32"/>
      <c r="L34" s="33"/>
      <c r="M34" s="34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ht="19.5" customHeight="1" thickBot="1" x14ac:dyDescent="0.3">
      <c r="A35" s="35"/>
      <c r="B35" s="36"/>
      <c r="C35" s="37"/>
      <c r="D35" s="37" t="s">
        <v>57</v>
      </c>
      <c r="E35" s="37">
        <v>4</v>
      </c>
      <c r="F35" s="37"/>
      <c r="G35" s="37"/>
      <c r="H35" s="36"/>
      <c r="I35" s="37">
        <v>4</v>
      </c>
      <c r="J35" s="38"/>
      <c r="K35" s="38"/>
      <c r="L35" s="16"/>
      <c r="M35" s="40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ht="19.5" customHeight="1" x14ac:dyDescent="0.25">
      <c r="A36" s="17">
        <v>12</v>
      </c>
      <c r="B36" s="18" t="s">
        <v>58</v>
      </c>
      <c r="C36" s="19">
        <v>2</v>
      </c>
      <c r="D36" s="19"/>
      <c r="E36" s="19"/>
      <c r="F36" s="19"/>
      <c r="G36" s="19" t="s">
        <v>17</v>
      </c>
      <c r="H36" s="49" t="s">
        <v>59</v>
      </c>
      <c r="I36" s="19">
        <v>16</v>
      </c>
      <c r="J36" s="20">
        <f>SUM(I36:I38)</f>
        <v>23</v>
      </c>
      <c r="K36" s="20">
        <v>19</v>
      </c>
      <c r="L36" s="14">
        <f t="shared" ref="L36" si="16">J36-K36</f>
        <v>4</v>
      </c>
      <c r="M36" s="21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ht="20.25" customHeight="1" x14ac:dyDescent="0.25">
      <c r="A37" s="30"/>
      <c r="B37" s="31"/>
      <c r="C37" s="26"/>
      <c r="D37" s="26"/>
      <c r="E37" s="26"/>
      <c r="F37" s="26"/>
      <c r="G37" s="26" t="s">
        <v>21</v>
      </c>
      <c r="H37" s="31" t="s">
        <v>60</v>
      </c>
      <c r="I37" s="26">
        <v>3</v>
      </c>
      <c r="J37" s="32"/>
      <c r="K37" s="32"/>
      <c r="L37" s="33"/>
      <c r="M37" s="34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ht="20.25" customHeight="1" thickBot="1" x14ac:dyDescent="0.3">
      <c r="A38" s="50"/>
      <c r="B38" s="51"/>
      <c r="C38" s="52"/>
      <c r="D38" s="52" t="s">
        <v>61</v>
      </c>
      <c r="E38" s="52">
        <v>4</v>
      </c>
      <c r="F38" s="52"/>
      <c r="G38" s="52"/>
      <c r="H38" s="36"/>
      <c r="I38" s="52">
        <v>4</v>
      </c>
      <c r="J38" s="53"/>
      <c r="K38" s="53"/>
      <c r="L38" s="16"/>
      <c r="M38" s="43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ht="20.25" customHeight="1" x14ac:dyDescent="0.25">
      <c r="A39" s="17">
        <v>13</v>
      </c>
      <c r="B39" s="18" t="s">
        <v>62</v>
      </c>
      <c r="C39" s="19">
        <v>2</v>
      </c>
      <c r="D39" s="19"/>
      <c r="E39" s="19"/>
      <c r="F39" s="19"/>
      <c r="G39" s="19" t="s">
        <v>17</v>
      </c>
      <c r="H39" s="54" t="s">
        <v>63</v>
      </c>
      <c r="I39" s="19">
        <v>12</v>
      </c>
      <c r="J39" s="20">
        <f>SUM(I39:I41)</f>
        <v>21</v>
      </c>
      <c r="K39" s="20">
        <v>19</v>
      </c>
      <c r="L39" s="14">
        <f t="shared" ref="L39" si="17">J39-K39</f>
        <v>2</v>
      </c>
      <c r="M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20.25" customHeight="1" x14ac:dyDescent="0.25">
      <c r="A40" s="50"/>
      <c r="B40" s="51"/>
      <c r="C40" s="52"/>
      <c r="D40" s="52"/>
      <c r="E40" s="52"/>
      <c r="F40" s="52"/>
      <c r="G40" s="52" t="s">
        <v>21</v>
      </c>
      <c r="H40" s="51" t="s">
        <v>64</v>
      </c>
      <c r="I40" s="52">
        <v>6</v>
      </c>
      <c r="J40" s="32"/>
      <c r="K40" s="53"/>
      <c r="L40" s="33"/>
      <c r="M40" s="43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spans="1:25" ht="18.75" customHeight="1" thickBot="1" x14ac:dyDescent="0.3">
      <c r="A41" s="35"/>
      <c r="B41" s="36"/>
      <c r="C41" s="37"/>
      <c r="D41" s="37"/>
      <c r="E41" s="37"/>
      <c r="F41" s="37"/>
      <c r="G41" s="37" t="s">
        <v>21</v>
      </c>
      <c r="H41" s="36" t="s">
        <v>313</v>
      </c>
      <c r="I41" s="37">
        <v>3</v>
      </c>
      <c r="J41" s="53"/>
      <c r="K41" s="38"/>
      <c r="L41" s="16"/>
      <c r="M41" s="40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.75" customHeight="1" x14ac:dyDescent="0.25">
      <c r="A42" s="17">
        <v>14</v>
      </c>
      <c r="B42" s="18" t="s">
        <v>65</v>
      </c>
      <c r="C42" s="19">
        <v>2</v>
      </c>
      <c r="D42" s="19"/>
      <c r="E42" s="19"/>
      <c r="F42" s="19"/>
      <c r="G42" s="19" t="s">
        <v>66</v>
      </c>
      <c r="H42" s="18" t="s">
        <v>67</v>
      </c>
      <c r="I42" s="19">
        <v>18</v>
      </c>
      <c r="J42" s="20">
        <f>SUM(I42:I44)</f>
        <v>22</v>
      </c>
      <c r="K42" s="20">
        <v>19</v>
      </c>
      <c r="L42" s="14">
        <f t="shared" ref="L42" si="18">J42-K42</f>
        <v>3</v>
      </c>
      <c r="M42" s="21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s="4" customFormat="1" ht="18.75" customHeight="1" x14ac:dyDescent="0.25">
      <c r="A43" s="125"/>
      <c r="B43" s="126"/>
      <c r="C43" s="81"/>
      <c r="D43" s="81"/>
      <c r="E43" s="81"/>
      <c r="F43" s="81"/>
      <c r="G43" s="81"/>
      <c r="H43" s="126"/>
      <c r="I43" s="81"/>
      <c r="J43" s="127"/>
      <c r="K43" s="127"/>
      <c r="L43" s="16"/>
      <c r="M43" s="128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.75" customHeight="1" thickBot="1" x14ac:dyDescent="0.3">
      <c r="A44" s="35"/>
      <c r="B44" s="36"/>
      <c r="C44" s="37"/>
      <c r="D44" s="37" t="s">
        <v>69</v>
      </c>
      <c r="E44" s="37">
        <v>4</v>
      </c>
      <c r="F44" s="37"/>
      <c r="G44" s="37"/>
      <c r="H44" s="36"/>
      <c r="I44" s="37">
        <v>4</v>
      </c>
      <c r="J44" s="38"/>
      <c r="K44" s="38"/>
      <c r="L44" s="16"/>
      <c r="M44" s="40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.75" customHeight="1" x14ac:dyDescent="0.25">
      <c r="A45" s="17">
        <v>15</v>
      </c>
      <c r="B45" s="18" t="s">
        <v>70</v>
      </c>
      <c r="C45" s="19">
        <v>3</v>
      </c>
      <c r="D45" s="19"/>
      <c r="E45" s="19"/>
      <c r="F45" s="19"/>
      <c r="G45" s="19" t="s">
        <v>66</v>
      </c>
      <c r="H45" s="18" t="s">
        <v>71</v>
      </c>
      <c r="I45" s="19">
        <v>8</v>
      </c>
      <c r="J45" s="20">
        <f t="shared" ref="J45" si="19">SUM(I45:I50)</f>
        <v>25</v>
      </c>
      <c r="K45" s="20">
        <v>17</v>
      </c>
      <c r="L45" s="20">
        <f t="shared" ref="L45" si="20">J45-K45</f>
        <v>8</v>
      </c>
      <c r="M45" s="21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.75" customHeight="1" x14ac:dyDescent="0.25">
      <c r="A46" s="23"/>
      <c r="B46" s="24"/>
      <c r="C46" s="25">
        <v>2</v>
      </c>
      <c r="D46" s="25"/>
      <c r="E46" s="25"/>
      <c r="F46" s="25"/>
      <c r="G46" s="25" t="s">
        <v>66</v>
      </c>
      <c r="H46" s="24" t="s">
        <v>72</v>
      </c>
      <c r="I46" s="25">
        <v>2</v>
      </c>
      <c r="J46" s="27"/>
      <c r="K46" s="27"/>
      <c r="L46" s="27"/>
      <c r="M46" s="29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.75" customHeight="1" x14ac:dyDescent="0.25">
      <c r="A47" s="23"/>
      <c r="B47" s="24"/>
      <c r="C47" s="25"/>
      <c r="D47" s="25"/>
      <c r="E47" s="25"/>
      <c r="F47" s="25"/>
      <c r="G47" s="25" t="s">
        <v>21</v>
      </c>
      <c r="H47" s="24" t="s">
        <v>73</v>
      </c>
      <c r="I47" s="25">
        <v>3</v>
      </c>
      <c r="J47" s="27"/>
      <c r="K47" s="27"/>
      <c r="L47" s="27"/>
      <c r="M47" s="29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.75" customHeight="1" x14ac:dyDescent="0.25">
      <c r="A48" s="23"/>
      <c r="B48" s="24"/>
      <c r="C48" s="25"/>
      <c r="D48" s="25"/>
      <c r="E48" s="25"/>
      <c r="F48" s="25"/>
      <c r="G48" s="25" t="s">
        <v>31</v>
      </c>
      <c r="H48" s="24"/>
      <c r="I48" s="25">
        <v>2</v>
      </c>
      <c r="J48" s="27"/>
      <c r="K48" s="27"/>
      <c r="L48" s="27"/>
      <c r="M48" s="29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.75" customHeight="1" x14ac:dyDescent="0.25">
      <c r="A49" s="30"/>
      <c r="B49" s="31"/>
      <c r="C49" s="26"/>
      <c r="D49" s="26" t="s">
        <v>74</v>
      </c>
      <c r="E49" s="26"/>
      <c r="F49" s="26">
        <v>6</v>
      </c>
      <c r="G49" s="26"/>
      <c r="H49" s="31"/>
      <c r="I49" s="26">
        <v>6</v>
      </c>
      <c r="J49" s="32"/>
      <c r="K49" s="32"/>
      <c r="L49" s="32"/>
      <c r="M49" s="3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.75" customHeight="1" thickBot="1" x14ac:dyDescent="0.3">
      <c r="A50" s="35"/>
      <c r="B50" s="36"/>
      <c r="C50" s="37"/>
      <c r="D50" s="37" t="s">
        <v>75</v>
      </c>
      <c r="E50" s="37"/>
      <c r="F50" s="37">
        <v>4</v>
      </c>
      <c r="G50" s="37"/>
      <c r="H50" s="36"/>
      <c r="I50" s="37">
        <v>4</v>
      </c>
      <c r="J50" s="38"/>
      <c r="K50" s="38"/>
      <c r="L50" s="38"/>
      <c r="M50" s="40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.75" customHeight="1" x14ac:dyDescent="0.25">
      <c r="A51" s="17">
        <v>16</v>
      </c>
      <c r="B51" s="18" t="s">
        <v>76</v>
      </c>
      <c r="C51" s="19">
        <v>3</v>
      </c>
      <c r="D51" s="19"/>
      <c r="E51" s="19"/>
      <c r="F51" s="19"/>
      <c r="G51" s="19" t="s">
        <v>66</v>
      </c>
      <c r="H51" s="18" t="s">
        <v>77</v>
      </c>
      <c r="I51" s="19">
        <v>12</v>
      </c>
      <c r="J51" s="20">
        <f>SUM(I51:I54)</f>
        <v>23</v>
      </c>
      <c r="K51" s="20">
        <v>17</v>
      </c>
      <c r="L51" s="20">
        <f t="shared" ref="L51" si="21">J51-K51</f>
        <v>6</v>
      </c>
      <c r="M51" s="21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.75" customHeight="1" x14ac:dyDescent="0.25">
      <c r="A52" s="23"/>
      <c r="B52" s="24"/>
      <c r="C52" s="25"/>
      <c r="D52" s="25"/>
      <c r="E52" s="25"/>
      <c r="F52" s="25"/>
      <c r="G52" s="25" t="s">
        <v>66</v>
      </c>
      <c r="H52" s="24" t="s">
        <v>78</v>
      </c>
      <c r="I52" s="25">
        <v>4</v>
      </c>
      <c r="J52" s="27"/>
      <c r="K52" s="27"/>
      <c r="L52" s="27"/>
      <c r="M52" s="29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.75" customHeight="1" x14ac:dyDescent="0.25">
      <c r="A53" s="23"/>
      <c r="B53" s="24"/>
      <c r="C53" s="25">
        <v>2</v>
      </c>
      <c r="D53" s="25"/>
      <c r="E53" s="25"/>
      <c r="F53" s="25"/>
      <c r="G53" s="25" t="s">
        <v>21</v>
      </c>
      <c r="H53" s="24" t="s">
        <v>79</v>
      </c>
      <c r="I53" s="25">
        <v>3</v>
      </c>
      <c r="J53" s="27"/>
      <c r="K53" s="27"/>
      <c r="L53" s="27"/>
      <c r="M53" s="29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.75" customHeight="1" thickBot="1" x14ac:dyDescent="0.3">
      <c r="A54" s="35"/>
      <c r="B54" s="36"/>
      <c r="C54" s="37"/>
      <c r="D54" s="37" t="s">
        <v>80</v>
      </c>
      <c r="E54" s="37">
        <v>4</v>
      </c>
      <c r="F54" s="37"/>
      <c r="G54" s="37"/>
      <c r="H54" s="36"/>
      <c r="I54" s="37">
        <v>4</v>
      </c>
      <c r="J54" s="38"/>
      <c r="K54" s="38"/>
      <c r="L54" s="38"/>
      <c r="M54" s="40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21" customHeight="1" x14ac:dyDescent="0.25">
      <c r="A55" s="17">
        <v>17</v>
      </c>
      <c r="B55" s="18" t="s">
        <v>81</v>
      </c>
      <c r="C55" s="19">
        <v>3</v>
      </c>
      <c r="D55" s="19"/>
      <c r="E55" s="19"/>
      <c r="F55" s="19"/>
      <c r="G55" s="19" t="s">
        <v>82</v>
      </c>
      <c r="H55" s="18" t="s">
        <v>83</v>
      </c>
      <c r="I55" s="19">
        <v>14</v>
      </c>
      <c r="J55" s="20">
        <f>SUM(I55:I58)</f>
        <v>23</v>
      </c>
      <c r="K55" s="20">
        <v>17</v>
      </c>
      <c r="L55" s="20">
        <f>J55-K55</f>
        <v>6</v>
      </c>
      <c r="M55" s="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1:25" ht="21" customHeight="1" x14ac:dyDescent="0.25">
      <c r="A56" s="23"/>
      <c r="B56" s="24"/>
      <c r="C56" s="25"/>
      <c r="D56" s="25"/>
      <c r="E56" s="25"/>
      <c r="F56" s="25"/>
      <c r="G56" s="25" t="s">
        <v>84</v>
      </c>
      <c r="H56" s="24" t="s">
        <v>85</v>
      </c>
      <c r="I56" s="25">
        <v>2</v>
      </c>
      <c r="J56" s="27"/>
      <c r="K56" s="27"/>
      <c r="L56" s="27"/>
      <c r="M56" s="29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spans="1:25" ht="19.5" customHeight="1" x14ac:dyDescent="0.25">
      <c r="A57" s="30"/>
      <c r="B57" s="31"/>
      <c r="C57" s="26"/>
      <c r="D57" s="26" t="s">
        <v>23</v>
      </c>
      <c r="E57" s="26"/>
      <c r="F57" s="26">
        <v>3</v>
      </c>
      <c r="G57" s="26"/>
      <c r="H57" s="31"/>
      <c r="I57" s="26">
        <v>3</v>
      </c>
      <c r="J57" s="32"/>
      <c r="K57" s="32"/>
      <c r="L57" s="32"/>
      <c r="M57" s="34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spans="1:25" ht="19.5" customHeight="1" thickBot="1" x14ac:dyDescent="0.3">
      <c r="A58" s="35"/>
      <c r="B58" s="36"/>
      <c r="C58" s="37"/>
      <c r="D58" s="37" t="s">
        <v>86</v>
      </c>
      <c r="E58" s="37">
        <v>4</v>
      </c>
      <c r="F58" s="37"/>
      <c r="G58" s="37"/>
      <c r="H58" s="36"/>
      <c r="I58" s="37">
        <v>4</v>
      </c>
      <c r="J58" s="38"/>
      <c r="K58" s="38"/>
      <c r="L58" s="38"/>
      <c r="M58" s="40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spans="1:25" ht="19.5" customHeight="1" x14ac:dyDescent="0.25">
      <c r="A59" s="17">
        <v>18</v>
      </c>
      <c r="B59" s="18" t="s">
        <v>87</v>
      </c>
      <c r="C59" s="19">
        <v>3</v>
      </c>
      <c r="D59" s="19"/>
      <c r="E59" s="19"/>
      <c r="F59" s="19"/>
      <c r="G59" s="19" t="s">
        <v>82</v>
      </c>
      <c r="H59" s="18" t="s">
        <v>88</v>
      </c>
      <c r="I59" s="19">
        <v>14</v>
      </c>
      <c r="J59" s="20">
        <f t="shared" ref="J59" si="22">SUM(I59:I61)</f>
        <v>22</v>
      </c>
      <c r="K59" s="20">
        <v>17</v>
      </c>
      <c r="L59" s="20">
        <f t="shared" ref="L59" si="23">J59-K59</f>
        <v>5</v>
      </c>
      <c r="M59" s="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spans="1:25" ht="20.25" customHeight="1" x14ac:dyDescent="0.25">
      <c r="A60" s="30"/>
      <c r="B60" s="31"/>
      <c r="C60" s="26"/>
      <c r="D60" s="26"/>
      <c r="E60" s="26"/>
      <c r="F60" s="26"/>
      <c r="G60" s="26" t="s">
        <v>84</v>
      </c>
      <c r="H60" s="31" t="s">
        <v>89</v>
      </c>
      <c r="I60" s="26">
        <v>4</v>
      </c>
      <c r="J60" s="32"/>
      <c r="K60" s="32"/>
      <c r="L60" s="32"/>
      <c r="M60" s="34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spans="1:25" ht="18.75" customHeight="1" thickBot="1" x14ac:dyDescent="0.3">
      <c r="A61" s="35"/>
      <c r="B61" s="36"/>
      <c r="C61" s="37"/>
      <c r="D61" s="37" t="s">
        <v>90</v>
      </c>
      <c r="E61" s="37">
        <v>4</v>
      </c>
      <c r="F61" s="37"/>
      <c r="G61" s="37"/>
      <c r="H61" s="36"/>
      <c r="I61" s="37">
        <v>4</v>
      </c>
      <c r="J61" s="38"/>
      <c r="K61" s="38"/>
      <c r="L61" s="38"/>
      <c r="M61" s="40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.75" customHeight="1" x14ac:dyDescent="0.25">
      <c r="A62" s="17">
        <v>19</v>
      </c>
      <c r="B62" s="18" t="s">
        <v>91</v>
      </c>
      <c r="C62" s="19">
        <v>3</v>
      </c>
      <c r="D62" s="19"/>
      <c r="E62" s="19"/>
      <c r="F62" s="19"/>
      <c r="G62" s="19" t="s">
        <v>82</v>
      </c>
      <c r="H62" s="18" t="s">
        <v>92</v>
      </c>
      <c r="I62" s="19">
        <v>14</v>
      </c>
      <c r="J62" s="20">
        <f t="shared" ref="J62" si="24">SUM(I62:I64)</f>
        <v>20</v>
      </c>
      <c r="K62" s="20">
        <v>17</v>
      </c>
      <c r="L62" s="20">
        <f t="shared" ref="L62" si="25">J62-K62</f>
        <v>3</v>
      </c>
      <c r="M62" s="21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.75" customHeight="1" x14ac:dyDescent="0.25">
      <c r="A63" s="30"/>
      <c r="B63" s="31"/>
      <c r="C63" s="26"/>
      <c r="D63" s="26"/>
      <c r="E63" s="26"/>
      <c r="F63" s="26"/>
      <c r="G63" s="26" t="s">
        <v>84</v>
      </c>
      <c r="H63" s="31" t="s">
        <v>93</v>
      </c>
      <c r="I63" s="26">
        <v>6</v>
      </c>
      <c r="J63" s="32"/>
      <c r="K63" s="32"/>
      <c r="L63" s="32"/>
      <c r="M63" s="34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.75" customHeight="1" thickBot="1" x14ac:dyDescent="0.3">
      <c r="A64" s="35"/>
      <c r="B64" s="36"/>
      <c r="C64" s="37"/>
      <c r="D64" s="37"/>
      <c r="E64" s="37"/>
      <c r="F64" s="37"/>
      <c r="G64" s="37"/>
      <c r="H64" s="36"/>
      <c r="I64" s="37"/>
      <c r="J64" s="38"/>
      <c r="K64" s="38"/>
      <c r="L64" s="38"/>
      <c r="M64" s="40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.75" customHeight="1" x14ac:dyDescent="0.25">
      <c r="A65" s="17">
        <v>20</v>
      </c>
      <c r="B65" s="18" t="s">
        <v>94</v>
      </c>
      <c r="C65" s="19">
        <v>3</v>
      </c>
      <c r="D65" s="19"/>
      <c r="E65" s="19"/>
      <c r="F65" s="19"/>
      <c r="G65" s="19" t="s">
        <v>82</v>
      </c>
      <c r="H65" s="18" t="s">
        <v>95</v>
      </c>
      <c r="I65" s="19">
        <v>16</v>
      </c>
      <c r="J65" s="20">
        <f t="shared" ref="J65" si="26">SUM(I65:I67)</f>
        <v>22</v>
      </c>
      <c r="K65" s="20">
        <v>17</v>
      </c>
      <c r="L65" s="20">
        <f t="shared" ref="L65" si="27">J65-K65</f>
        <v>5</v>
      </c>
      <c r="M65" s="21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.75" customHeight="1" x14ac:dyDescent="0.25">
      <c r="A66" s="30"/>
      <c r="B66" s="31"/>
      <c r="C66" s="26"/>
      <c r="D66" s="26"/>
      <c r="E66" s="26"/>
      <c r="F66" s="26"/>
      <c r="G66" s="26" t="s">
        <v>84</v>
      </c>
      <c r="H66" s="31" t="s">
        <v>96</v>
      </c>
      <c r="I66" s="26">
        <v>2</v>
      </c>
      <c r="J66" s="32"/>
      <c r="K66" s="32"/>
      <c r="L66" s="32"/>
      <c r="M66" s="34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.75" customHeight="1" thickBot="1" x14ac:dyDescent="0.3">
      <c r="A67" s="50"/>
      <c r="B67" s="51"/>
      <c r="C67" s="52"/>
      <c r="D67" s="52" t="s">
        <v>97</v>
      </c>
      <c r="E67" s="52">
        <v>4</v>
      </c>
      <c r="F67" s="52"/>
      <c r="G67" s="52"/>
      <c r="H67" s="51"/>
      <c r="I67" s="52">
        <v>4</v>
      </c>
      <c r="J67" s="38"/>
      <c r="K67" s="53"/>
      <c r="L67" s="38"/>
      <c r="M67" s="43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.75" customHeight="1" x14ac:dyDescent="0.25">
      <c r="A68" s="17">
        <v>21</v>
      </c>
      <c r="B68" s="18" t="s">
        <v>98</v>
      </c>
      <c r="C68" s="19">
        <v>3</v>
      </c>
      <c r="D68" s="19"/>
      <c r="E68" s="19"/>
      <c r="F68" s="19"/>
      <c r="G68" s="19" t="s">
        <v>82</v>
      </c>
      <c r="H68" s="18" t="s">
        <v>99</v>
      </c>
      <c r="I68" s="19">
        <v>15</v>
      </c>
      <c r="J68" s="20">
        <f t="shared" ref="J68" si="28">SUM(I68:I70)</f>
        <v>22</v>
      </c>
      <c r="K68" s="20">
        <v>17</v>
      </c>
      <c r="L68" s="20">
        <f t="shared" ref="L68" si="29">J68-K68</f>
        <v>5</v>
      </c>
      <c r="M68" s="21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.75" customHeight="1" x14ac:dyDescent="0.25">
      <c r="A69" s="30"/>
      <c r="B69" s="31"/>
      <c r="C69" s="26"/>
      <c r="D69" s="26"/>
      <c r="E69" s="26"/>
      <c r="F69" s="26"/>
      <c r="G69" s="26" t="s">
        <v>84</v>
      </c>
      <c r="H69" s="31" t="s">
        <v>100</v>
      </c>
      <c r="I69" s="26">
        <v>3</v>
      </c>
      <c r="J69" s="32"/>
      <c r="K69" s="32"/>
      <c r="L69" s="32"/>
      <c r="M69" s="34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.75" customHeight="1" thickBot="1" x14ac:dyDescent="0.3">
      <c r="A70" s="35"/>
      <c r="B70" s="36"/>
      <c r="C70" s="37"/>
      <c r="D70" s="37" t="s">
        <v>101</v>
      </c>
      <c r="E70" s="37">
        <v>4</v>
      </c>
      <c r="F70" s="37"/>
      <c r="G70" s="37"/>
      <c r="H70" s="36"/>
      <c r="I70" s="37">
        <v>4</v>
      </c>
      <c r="J70" s="38"/>
      <c r="K70" s="38"/>
      <c r="L70" s="38"/>
      <c r="M70" s="40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9.5" customHeight="1" x14ac:dyDescent="0.25">
      <c r="A71" s="17">
        <v>22</v>
      </c>
      <c r="B71" s="18" t="s">
        <v>102</v>
      </c>
      <c r="C71" s="19">
        <v>3</v>
      </c>
      <c r="D71" s="19"/>
      <c r="E71" s="19"/>
      <c r="F71" s="19"/>
      <c r="G71" s="19" t="s">
        <v>82</v>
      </c>
      <c r="H71" s="18" t="s">
        <v>103</v>
      </c>
      <c r="I71" s="19">
        <v>8</v>
      </c>
      <c r="J71" s="20">
        <f t="shared" ref="J71" si="30">SUM(I71:I74)</f>
        <v>23</v>
      </c>
      <c r="K71" s="20">
        <v>17</v>
      </c>
      <c r="L71" s="20">
        <f t="shared" ref="L71" si="31">J71-K71</f>
        <v>6</v>
      </c>
      <c r="M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spans="1:25" ht="19.5" customHeight="1" x14ac:dyDescent="0.25">
      <c r="A72" s="23"/>
      <c r="B72" s="24"/>
      <c r="C72" s="26">
        <v>2</v>
      </c>
      <c r="D72" s="26"/>
      <c r="E72" s="26"/>
      <c r="F72" s="26"/>
      <c r="G72" s="26" t="s">
        <v>82</v>
      </c>
      <c r="H72" s="31" t="s">
        <v>104</v>
      </c>
      <c r="I72" s="26">
        <v>8</v>
      </c>
      <c r="J72" s="27"/>
      <c r="K72" s="27"/>
      <c r="L72" s="27"/>
      <c r="M72" s="29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spans="1:25" ht="19.5" customHeight="1" x14ac:dyDescent="0.25">
      <c r="A73" s="30"/>
      <c r="B73" s="31"/>
      <c r="C73" s="26"/>
      <c r="D73" s="26"/>
      <c r="E73" s="26"/>
      <c r="F73" s="26"/>
      <c r="G73" s="26" t="s">
        <v>84</v>
      </c>
      <c r="H73" s="31" t="s">
        <v>105</v>
      </c>
      <c r="I73" s="26">
        <v>3</v>
      </c>
      <c r="J73" s="32"/>
      <c r="K73" s="32"/>
      <c r="L73" s="32"/>
      <c r="M73" s="34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spans="1:25" ht="19.5" customHeight="1" thickBot="1" x14ac:dyDescent="0.3">
      <c r="A74" s="35"/>
      <c r="B74" s="36"/>
      <c r="C74" s="37"/>
      <c r="D74" s="37" t="s">
        <v>106</v>
      </c>
      <c r="E74" s="37">
        <v>4</v>
      </c>
      <c r="F74" s="37"/>
      <c r="G74" s="37"/>
      <c r="H74" s="36"/>
      <c r="I74" s="37">
        <v>4</v>
      </c>
      <c r="J74" s="38"/>
      <c r="K74" s="38"/>
      <c r="L74" s="38"/>
      <c r="M74" s="40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spans="1:25" ht="19.5" customHeight="1" x14ac:dyDescent="0.25">
      <c r="A75" s="17">
        <v>23</v>
      </c>
      <c r="B75" s="18" t="s">
        <v>107</v>
      </c>
      <c r="C75" s="19">
        <v>2</v>
      </c>
      <c r="D75" s="19"/>
      <c r="E75" s="19"/>
      <c r="F75" s="19"/>
      <c r="G75" s="19" t="s">
        <v>82</v>
      </c>
      <c r="H75" s="18" t="s">
        <v>108</v>
      </c>
      <c r="I75" s="19">
        <v>16</v>
      </c>
      <c r="J75" s="20">
        <f t="shared" ref="J75" si="32">SUM(I75:I78)</f>
        <v>23</v>
      </c>
      <c r="K75" s="20">
        <v>19</v>
      </c>
      <c r="L75" s="20">
        <f t="shared" ref="L75" si="33">J75-K75</f>
        <v>4</v>
      </c>
      <c r="M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spans="1:25" ht="19.5" customHeight="1" x14ac:dyDescent="0.25">
      <c r="A76" s="23"/>
      <c r="B76" s="24"/>
      <c r="C76" s="25"/>
      <c r="D76" s="25"/>
      <c r="E76" s="25"/>
      <c r="F76" s="25"/>
      <c r="G76" s="57" t="s">
        <v>84</v>
      </c>
      <c r="H76" s="58" t="s">
        <v>109</v>
      </c>
      <c r="I76" s="59">
        <v>2</v>
      </c>
      <c r="J76" s="27"/>
      <c r="K76" s="27"/>
      <c r="L76" s="27"/>
      <c r="M76" s="29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</row>
    <row r="77" spans="1:25" ht="20.25" customHeight="1" x14ac:dyDescent="0.25">
      <c r="A77" s="30"/>
      <c r="B77" s="31"/>
      <c r="C77" s="26"/>
      <c r="D77" s="26" t="s">
        <v>45</v>
      </c>
      <c r="E77" s="26"/>
      <c r="F77" s="26">
        <v>1</v>
      </c>
      <c r="G77" s="26"/>
      <c r="H77" s="31"/>
      <c r="I77" s="26">
        <v>1</v>
      </c>
      <c r="J77" s="32"/>
      <c r="K77" s="32"/>
      <c r="L77" s="32"/>
      <c r="M77" s="34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spans="1:25" ht="18.75" customHeight="1" thickBot="1" x14ac:dyDescent="0.3">
      <c r="A78" s="35"/>
      <c r="B78" s="36"/>
      <c r="C78" s="37"/>
      <c r="D78" s="37" t="s">
        <v>110</v>
      </c>
      <c r="E78" s="37">
        <v>4</v>
      </c>
      <c r="F78" s="37"/>
      <c r="G78" s="37"/>
      <c r="H78" s="36"/>
      <c r="I78" s="37">
        <v>4</v>
      </c>
      <c r="J78" s="38"/>
      <c r="K78" s="38"/>
      <c r="L78" s="38"/>
      <c r="M78" s="40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.75" customHeight="1" x14ac:dyDescent="0.25">
      <c r="A79" s="17">
        <v>24</v>
      </c>
      <c r="B79" s="18" t="s">
        <v>111</v>
      </c>
      <c r="C79" s="19">
        <v>2</v>
      </c>
      <c r="D79" s="19"/>
      <c r="E79" s="19"/>
      <c r="F79" s="19"/>
      <c r="G79" s="19" t="s">
        <v>112</v>
      </c>
      <c r="H79" s="18" t="s">
        <v>113</v>
      </c>
      <c r="I79" s="19">
        <v>12</v>
      </c>
      <c r="J79" s="20">
        <f>SUM(I79:I81)</f>
        <v>22</v>
      </c>
      <c r="K79" s="20">
        <v>19</v>
      </c>
      <c r="L79" s="20">
        <f t="shared" ref="L79" si="34">J79-K79</f>
        <v>3</v>
      </c>
      <c r="M79" s="21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.75" customHeight="1" x14ac:dyDescent="0.25">
      <c r="A80" s="50"/>
      <c r="B80" s="51"/>
      <c r="C80" s="52"/>
      <c r="D80" s="52"/>
      <c r="E80" s="52"/>
      <c r="F80" s="52"/>
      <c r="G80" s="52" t="s">
        <v>84</v>
      </c>
      <c r="H80" s="51" t="s">
        <v>114</v>
      </c>
      <c r="I80" s="52">
        <v>6</v>
      </c>
      <c r="J80" s="53"/>
      <c r="K80" s="53"/>
      <c r="L80" s="53"/>
      <c r="M80" s="43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.75" customHeight="1" thickBot="1" x14ac:dyDescent="0.3">
      <c r="A81" s="35"/>
      <c r="B81" s="36"/>
      <c r="C81" s="37"/>
      <c r="D81" s="37" t="s">
        <v>115</v>
      </c>
      <c r="E81" s="37">
        <v>4</v>
      </c>
      <c r="F81" s="37"/>
      <c r="G81" s="37"/>
      <c r="H81" s="36"/>
      <c r="I81" s="37">
        <v>4</v>
      </c>
      <c r="J81" s="38"/>
      <c r="K81" s="38"/>
      <c r="L81" s="38"/>
      <c r="M81" s="40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.75" customHeight="1" x14ac:dyDescent="0.25">
      <c r="A82" s="17">
        <v>25</v>
      </c>
      <c r="B82" s="18" t="s">
        <v>116</v>
      </c>
      <c r="C82" s="19">
        <v>2</v>
      </c>
      <c r="D82" s="19"/>
      <c r="E82" s="19"/>
      <c r="F82" s="19"/>
      <c r="G82" s="19" t="s">
        <v>82</v>
      </c>
      <c r="H82" s="18" t="s">
        <v>117</v>
      </c>
      <c r="I82" s="19">
        <v>12</v>
      </c>
      <c r="J82" s="20">
        <f>SUM(I82:I84)</f>
        <v>22</v>
      </c>
      <c r="K82" s="20">
        <v>19</v>
      </c>
      <c r="L82" s="20">
        <f t="shared" ref="L82" si="35">J82-K82</f>
        <v>3</v>
      </c>
      <c r="M82" s="21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.75" customHeight="1" x14ac:dyDescent="0.25">
      <c r="A83" s="30"/>
      <c r="B83" s="31"/>
      <c r="C83" s="26"/>
      <c r="D83" s="26"/>
      <c r="E83" s="26"/>
      <c r="F83" s="26"/>
      <c r="G83" s="25" t="s">
        <v>84</v>
      </c>
      <c r="H83" s="24" t="s">
        <v>118</v>
      </c>
      <c r="I83" s="25">
        <v>6</v>
      </c>
      <c r="J83" s="32"/>
      <c r="K83" s="32"/>
      <c r="L83" s="32"/>
      <c r="M83" s="34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.75" customHeight="1" thickBot="1" x14ac:dyDescent="0.3">
      <c r="A84" s="35"/>
      <c r="B84" s="36"/>
      <c r="C84" s="37"/>
      <c r="D84" s="37" t="s">
        <v>119</v>
      </c>
      <c r="E84" s="37">
        <v>4</v>
      </c>
      <c r="F84" s="37"/>
      <c r="G84" s="37"/>
      <c r="H84" s="36"/>
      <c r="I84" s="37">
        <v>4</v>
      </c>
      <c r="J84" s="38"/>
      <c r="K84" s="38"/>
      <c r="L84" s="38"/>
      <c r="M84" s="4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.75" customHeight="1" x14ac:dyDescent="0.25">
      <c r="A85" s="17">
        <v>26</v>
      </c>
      <c r="B85" s="18" t="s">
        <v>120</v>
      </c>
      <c r="C85" s="19">
        <v>2</v>
      </c>
      <c r="D85" s="19"/>
      <c r="E85" s="19"/>
      <c r="F85" s="19"/>
      <c r="G85" s="19" t="s">
        <v>112</v>
      </c>
      <c r="H85" s="18" t="s">
        <v>121</v>
      </c>
      <c r="I85" s="19">
        <v>12</v>
      </c>
      <c r="J85" s="20">
        <f t="shared" ref="J85" si="36">SUM(I85:I88)</f>
        <v>22</v>
      </c>
      <c r="K85" s="20">
        <v>19</v>
      </c>
      <c r="L85" s="20">
        <f t="shared" ref="L85" si="37">J85-K85</f>
        <v>3</v>
      </c>
      <c r="M85" s="21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.75" customHeight="1" x14ac:dyDescent="0.25">
      <c r="A86" s="30"/>
      <c r="B86" s="31"/>
      <c r="C86" s="26"/>
      <c r="D86" s="26"/>
      <c r="E86" s="26"/>
      <c r="F86" s="26"/>
      <c r="G86" s="26" t="s">
        <v>122</v>
      </c>
      <c r="H86" s="31" t="s">
        <v>123</v>
      </c>
      <c r="I86" s="26">
        <v>6</v>
      </c>
      <c r="J86" s="32"/>
      <c r="K86" s="32"/>
      <c r="L86" s="32"/>
      <c r="M86" s="34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.75" customHeight="1" x14ac:dyDescent="0.25">
      <c r="A87" s="50"/>
      <c r="B87" s="51"/>
      <c r="C87" s="52"/>
      <c r="D87" s="52"/>
      <c r="E87" s="52"/>
      <c r="F87" s="52"/>
      <c r="G87" s="52"/>
      <c r="H87" s="51"/>
      <c r="I87" s="52"/>
      <c r="J87" s="53"/>
      <c r="K87" s="53"/>
      <c r="L87" s="53"/>
      <c r="M87" s="43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9.5" customHeight="1" thickBot="1" x14ac:dyDescent="0.3">
      <c r="A88" s="35"/>
      <c r="B88" s="36"/>
      <c r="C88" s="37"/>
      <c r="D88" s="37" t="s">
        <v>124</v>
      </c>
      <c r="E88" s="37">
        <v>4</v>
      </c>
      <c r="F88" s="37"/>
      <c r="G88" s="37"/>
      <c r="H88" s="36"/>
      <c r="I88" s="37">
        <v>4</v>
      </c>
      <c r="J88" s="38"/>
      <c r="K88" s="38"/>
      <c r="L88" s="38"/>
      <c r="M88" s="40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spans="1:25" ht="19.5" customHeight="1" x14ac:dyDescent="0.25">
      <c r="A89" s="17">
        <v>27</v>
      </c>
      <c r="B89" s="18" t="s">
        <v>125</v>
      </c>
      <c r="C89" s="19">
        <v>2</v>
      </c>
      <c r="D89" s="19"/>
      <c r="E89" s="19"/>
      <c r="F89" s="19"/>
      <c r="G89" s="19" t="s">
        <v>82</v>
      </c>
      <c r="H89" s="18" t="s">
        <v>126</v>
      </c>
      <c r="I89" s="19">
        <v>12</v>
      </c>
      <c r="J89" s="20">
        <f>SUM(I89:I91)</f>
        <v>22</v>
      </c>
      <c r="K89" s="20">
        <v>19</v>
      </c>
      <c r="L89" s="20">
        <f t="shared" ref="L89" si="38">J89-K89</f>
        <v>3</v>
      </c>
      <c r="M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</row>
    <row r="90" spans="1:25" ht="19.5" customHeight="1" x14ac:dyDescent="0.25">
      <c r="A90" s="30"/>
      <c r="B90" s="31"/>
      <c r="C90" s="26"/>
      <c r="D90" s="26"/>
      <c r="E90" s="26"/>
      <c r="F90" s="26"/>
      <c r="G90" s="26" t="s">
        <v>122</v>
      </c>
      <c r="H90" s="31" t="s">
        <v>127</v>
      </c>
      <c r="I90" s="26">
        <v>6</v>
      </c>
      <c r="J90" s="32"/>
      <c r="K90" s="32"/>
      <c r="L90" s="32"/>
      <c r="M90" s="34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</row>
    <row r="91" spans="1:25" ht="19.5" customHeight="1" thickBot="1" x14ac:dyDescent="0.3">
      <c r="A91" s="35"/>
      <c r="B91" s="36"/>
      <c r="C91" s="37"/>
      <c r="D91" s="37" t="s">
        <v>128</v>
      </c>
      <c r="E91" s="37">
        <v>4</v>
      </c>
      <c r="F91" s="37"/>
      <c r="G91" s="37"/>
      <c r="H91" s="36"/>
      <c r="I91" s="37">
        <v>4</v>
      </c>
      <c r="J91" s="38"/>
      <c r="K91" s="38"/>
      <c r="L91" s="38"/>
      <c r="M91" s="40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</row>
    <row r="92" spans="1:25" ht="20.25" customHeight="1" x14ac:dyDescent="0.25">
      <c r="A92" s="17">
        <v>28</v>
      </c>
      <c r="B92" s="18" t="s">
        <v>129</v>
      </c>
      <c r="C92" s="19">
        <v>2</v>
      </c>
      <c r="D92" s="19"/>
      <c r="E92" s="19"/>
      <c r="F92" s="19"/>
      <c r="G92" s="19" t="s">
        <v>82</v>
      </c>
      <c r="H92" s="18" t="s">
        <v>130</v>
      </c>
      <c r="I92" s="19">
        <v>12</v>
      </c>
      <c r="J92" s="20">
        <f t="shared" ref="J92" si="39">SUM(I92:I95)</f>
        <v>22</v>
      </c>
      <c r="K92" s="20">
        <v>19</v>
      </c>
      <c r="L92" s="20">
        <f t="shared" ref="L92" si="40">J92-K92</f>
        <v>3</v>
      </c>
      <c r="M92" s="21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</row>
    <row r="93" spans="1:25" ht="18.75" customHeight="1" x14ac:dyDescent="0.25">
      <c r="A93" s="30"/>
      <c r="B93" s="31"/>
      <c r="C93" s="26"/>
      <c r="D93" s="26"/>
      <c r="E93" s="26"/>
      <c r="F93" s="26"/>
      <c r="G93" s="26"/>
      <c r="H93" s="31"/>
      <c r="I93" s="26"/>
      <c r="J93" s="32"/>
      <c r="K93" s="32"/>
      <c r="L93" s="32"/>
      <c r="M93" s="34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.75" customHeight="1" x14ac:dyDescent="0.25">
      <c r="A94" s="50"/>
      <c r="B94" s="51"/>
      <c r="C94" s="52"/>
      <c r="D94" s="52"/>
      <c r="E94" s="52"/>
      <c r="F94" s="52"/>
      <c r="G94" s="52" t="s">
        <v>84</v>
      </c>
      <c r="H94" s="51" t="s">
        <v>131</v>
      </c>
      <c r="I94" s="52">
        <v>6</v>
      </c>
      <c r="J94" s="53"/>
      <c r="K94" s="53"/>
      <c r="L94" s="53"/>
      <c r="M94" s="43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.75" customHeight="1" thickBot="1" x14ac:dyDescent="0.3">
      <c r="A95" s="35"/>
      <c r="B95" s="36"/>
      <c r="C95" s="37"/>
      <c r="D95" s="37" t="s">
        <v>132</v>
      </c>
      <c r="E95" s="37">
        <v>4</v>
      </c>
      <c r="F95" s="37"/>
      <c r="G95" s="37"/>
      <c r="H95" s="36"/>
      <c r="I95" s="37">
        <v>4</v>
      </c>
      <c r="J95" s="38"/>
      <c r="K95" s="38"/>
      <c r="L95" s="38"/>
      <c r="M95" s="4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.75" customHeight="1" x14ac:dyDescent="0.25">
      <c r="A96" s="17">
        <v>29</v>
      </c>
      <c r="B96" s="18" t="s">
        <v>133</v>
      </c>
      <c r="C96" s="19">
        <v>2</v>
      </c>
      <c r="D96" s="19"/>
      <c r="E96" s="19"/>
      <c r="F96" s="19"/>
      <c r="G96" s="19" t="s">
        <v>82</v>
      </c>
      <c r="H96" s="18" t="s">
        <v>134</v>
      </c>
      <c r="I96" s="19">
        <v>12</v>
      </c>
      <c r="J96" s="20">
        <f t="shared" ref="J96" si="41">SUM(I96:I99)</f>
        <v>22</v>
      </c>
      <c r="K96" s="20">
        <v>19</v>
      </c>
      <c r="L96" s="20">
        <f t="shared" ref="L96" si="42">J96-K96</f>
        <v>3</v>
      </c>
      <c r="M96" s="21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.75" customHeight="1" x14ac:dyDescent="0.25">
      <c r="A97" s="30"/>
      <c r="B97" s="31"/>
      <c r="C97" s="26"/>
      <c r="D97" s="26"/>
      <c r="E97" s="26"/>
      <c r="F97" s="26"/>
      <c r="G97" s="26" t="s">
        <v>122</v>
      </c>
      <c r="H97" s="31" t="s">
        <v>135</v>
      </c>
      <c r="I97" s="26">
        <v>6</v>
      </c>
      <c r="J97" s="32"/>
      <c r="K97" s="32"/>
      <c r="L97" s="32"/>
      <c r="M97" s="34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.75" customHeight="1" x14ac:dyDescent="0.25">
      <c r="A98" s="50"/>
      <c r="B98" s="51"/>
      <c r="C98" s="52"/>
      <c r="D98" s="52"/>
      <c r="E98" s="52"/>
      <c r="F98" s="52"/>
      <c r="G98" s="52"/>
      <c r="H98" s="51"/>
      <c r="I98" s="52"/>
      <c r="J98" s="53"/>
      <c r="K98" s="53"/>
      <c r="L98" s="53"/>
      <c r="M98" s="43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.75" customHeight="1" thickBot="1" x14ac:dyDescent="0.3">
      <c r="A99" s="35"/>
      <c r="B99" s="36"/>
      <c r="C99" s="37"/>
      <c r="D99" s="37" t="s">
        <v>136</v>
      </c>
      <c r="E99" s="37">
        <v>4</v>
      </c>
      <c r="F99" s="37"/>
      <c r="G99" s="37"/>
      <c r="H99" s="36"/>
      <c r="I99" s="37">
        <v>4</v>
      </c>
      <c r="J99" s="38"/>
      <c r="K99" s="38"/>
      <c r="L99" s="38"/>
      <c r="M99" s="4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.75" customHeight="1" x14ac:dyDescent="0.25">
      <c r="A100" s="17">
        <v>30</v>
      </c>
      <c r="B100" s="18" t="s">
        <v>137</v>
      </c>
      <c r="C100" s="19">
        <v>3</v>
      </c>
      <c r="D100" s="19" t="s">
        <v>138</v>
      </c>
      <c r="E100" s="19"/>
      <c r="F100" s="19"/>
      <c r="G100" s="19" t="s">
        <v>84</v>
      </c>
      <c r="H100" s="18" t="s">
        <v>139</v>
      </c>
      <c r="I100" s="19">
        <v>2</v>
      </c>
      <c r="J100" s="20">
        <f>SUM(I100:I101)</f>
        <v>2</v>
      </c>
      <c r="K100" s="20">
        <v>2</v>
      </c>
      <c r="L100" s="20">
        <f t="shared" ref="L100" si="43">J100-K100</f>
        <v>0</v>
      </c>
      <c r="M100" s="21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.75" customHeight="1" thickBot="1" x14ac:dyDescent="0.3">
      <c r="A101" s="35"/>
      <c r="B101" s="36"/>
      <c r="C101" s="37"/>
      <c r="D101" s="37"/>
      <c r="E101" s="37"/>
      <c r="F101" s="37"/>
      <c r="G101" s="37"/>
      <c r="H101" s="36"/>
      <c r="I101" s="37"/>
      <c r="J101" s="38"/>
      <c r="K101" s="38"/>
      <c r="L101" s="38"/>
      <c r="M101" s="4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9.5" customHeight="1" x14ac:dyDescent="0.25">
      <c r="A102" s="60">
        <v>31</v>
      </c>
      <c r="B102" s="61" t="s">
        <v>140</v>
      </c>
      <c r="C102" s="62">
        <v>3</v>
      </c>
      <c r="D102" s="62"/>
      <c r="E102" s="62"/>
      <c r="F102" s="62"/>
      <c r="G102" s="62" t="s">
        <v>141</v>
      </c>
      <c r="H102" s="61" t="s">
        <v>142</v>
      </c>
      <c r="I102" s="63">
        <v>15</v>
      </c>
      <c r="J102" s="63">
        <f>SUM(I102:I104)</f>
        <v>22</v>
      </c>
      <c r="K102" s="63">
        <v>17</v>
      </c>
      <c r="L102" s="63">
        <f>J102-K102</f>
        <v>5</v>
      </c>
      <c r="M102" s="64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</row>
    <row r="103" spans="1:25" ht="19.5" customHeight="1" x14ac:dyDescent="0.25">
      <c r="A103" s="65"/>
      <c r="B103" s="66"/>
      <c r="C103" s="67"/>
      <c r="D103" s="67" t="s">
        <v>23</v>
      </c>
      <c r="E103" s="67"/>
      <c r="F103" s="67">
        <v>3</v>
      </c>
      <c r="G103" s="67"/>
      <c r="H103" s="66"/>
      <c r="I103" s="68">
        <v>3</v>
      </c>
      <c r="J103" s="68"/>
      <c r="K103" s="68"/>
      <c r="L103" s="68"/>
      <c r="M103" s="69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</row>
    <row r="104" spans="1:25" ht="19.5" customHeight="1" thickBot="1" x14ac:dyDescent="0.3">
      <c r="A104" s="70"/>
      <c r="B104" s="71"/>
      <c r="C104" s="72"/>
      <c r="D104" s="72" t="s">
        <v>143</v>
      </c>
      <c r="E104" s="72">
        <v>4</v>
      </c>
      <c r="F104" s="72"/>
      <c r="G104" s="72"/>
      <c r="H104" s="71"/>
      <c r="I104" s="73">
        <v>4</v>
      </c>
      <c r="J104" s="73"/>
      <c r="K104" s="73"/>
      <c r="L104" s="73"/>
      <c r="M104" s="74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</row>
    <row r="105" spans="1:25" ht="19.5" customHeight="1" x14ac:dyDescent="0.25">
      <c r="A105" s="60">
        <v>32</v>
      </c>
      <c r="B105" s="75" t="s">
        <v>144</v>
      </c>
      <c r="C105" s="62">
        <v>3</v>
      </c>
      <c r="D105" s="62"/>
      <c r="E105" s="62"/>
      <c r="F105" s="62"/>
      <c r="G105" s="62" t="s">
        <v>141</v>
      </c>
      <c r="H105" s="61" t="s">
        <v>145</v>
      </c>
      <c r="I105" s="63">
        <v>15</v>
      </c>
      <c r="J105" s="63">
        <f>SUM(I105:I106)</f>
        <v>19</v>
      </c>
      <c r="K105" s="63">
        <v>17</v>
      </c>
      <c r="L105" s="63">
        <f t="shared" ref="L105" si="44">J105-K105</f>
        <v>2</v>
      </c>
      <c r="M105" s="64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</row>
    <row r="106" spans="1:25" ht="18.75" customHeight="1" thickBot="1" x14ac:dyDescent="0.3">
      <c r="A106" s="70"/>
      <c r="B106" s="71"/>
      <c r="C106" s="72"/>
      <c r="D106" s="67" t="s">
        <v>146</v>
      </c>
      <c r="E106" s="67">
        <v>4</v>
      </c>
      <c r="F106" s="67"/>
      <c r="G106" s="67"/>
      <c r="H106" s="66"/>
      <c r="I106" s="68">
        <v>4</v>
      </c>
      <c r="J106" s="73"/>
      <c r="K106" s="73"/>
      <c r="L106" s="73"/>
      <c r="M106" s="74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.75" customHeight="1" x14ac:dyDescent="0.25">
      <c r="A107" s="60">
        <v>33</v>
      </c>
      <c r="B107" s="75" t="s">
        <v>147</v>
      </c>
      <c r="C107" s="62">
        <v>3</v>
      </c>
      <c r="D107" s="62"/>
      <c r="E107" s="62"/>
      <c r="F107" s="62"/>
      <c r="G107" s="62" t="s">
        <v>141</v>
      </c>
      <c r="H107" s="61" t="s">
        <v>148</v>
      </c>
      <c r="I107" s="63">
        <v>18</v>
      </c>
      <c r="J107" s="63">
        <f>SUM(I107:I109)</f>
        <v>22</v>
      </c>
      <c r="K107" s="63">
        <v>17</v>
      </c>
      <c r="L107" s="63">
        <f t="shared" ref="L107" si="45">J107-K107</f>
        <v>5</v>
      </c>
      <c r="M107" s="64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.75" customHeight="1" x14ac:dyDescent="0.25">
      <c r="A108" s="65"/>
      <c r="B108" s="66"/>
      <c r="C108" s="67"/>
      <c r="D108" s="67"/>
      <c r="E108" s="67"/>
      <c r="F108" s="67"/>
      <c r="G108" s="67"/>
      <c r="H108" s="66"/>
      <c r="I108" s="68"/>
      <c r="J108" s="68"/>
      <c r="K108" s="68"/>
      <c r="L108" s="68"/>
      <c r="M108" s="69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.75" customHeight="1" thickBot="1" x14ac:dyDescent="0.3">
      <c r="A109" s="70"/>
      <c r="B109" s="71"/>
      <c r="C109" s="72"/>
      <c r="D109" s="67" t="s">
        <v>149</v>
      </c>
      <c r="E109" s="67">
        <v>4</v>
      </c>
      <c r="F109" s="67"/>
      <c r="G109" s="67"/>
      <c r="H109" s="66"/>
      <c r="I109" s="68">
        <v>4</v>
      </c>
      <c r="J109" s="73"/>
      <c r="K109" s="73"/>
      <c r="L109" s="73"/>
      <c r="M109" s="74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.75" customHeight="1" x14ac:dyDescent="0.25">
      <c r="A110" s="60">
        <v>34</v>
      </c>
      <c r="B110" s="75" t="s">
        <v>150</v>
      </c>
      <c r="C110" s="62">
        <v>3</v>
      </c>
      <c r="D110" s="62"/>
      <c r="E110" s="62"/>
      <c r="F110" s="62"/>
      <c r="G110" s="62" t="s">
        <v>141</v>
      </c>
      <c r="H110" s="61" t="s">
        <v>151</v>
      </c>
      <c r="I110" s="63">
        <v>18</v>
      </c>
      <c r="J110" s="63">
        <f t="shared" ref="J110" si="46">SUM(I110:I112)</f>
        <v>22</v>
      </c>
      <c r="K110" s="63">
        <v>17</v>
      </c>
      <c r="L110" s="63">
        <f t="shared" ref="L110" si="47">J110-K110</f>
        <v>5</v>
      </c>
      <c r="M110" s="64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.75" customHeight="1" x14ac:dyDescent="0.25">
      <c r="A111" s="65"/>
      <c r="B111" s="66"/>
      <c r="C111" s="67"/>
      <c r="D111" s="67"/>
      <c r="E111" s="67"/>
      <c r="F111" s="67"/>
      <c r="G111" s="67"/>
      <c r="H111" s="66"/>
      <c r="I111" s="68"/>
      <c r="J111" s="68"/>
      <c r="K111" s="68"/>
      <c r="L111" s="68"/>
      <c r="M111" s="69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.75" customHeight="1" thickBot="1" x14ac:dyDescent="0.3">
      <c r="A112" s="70"/>
      <c r="B112" s="71"/>
      <c r="C112" s="72"/>
      <c r="D112" s="67" t="s">
        <v>152</v>
      </c>
      <c r="E112" s="67">
        <v>4</v>
      </c>
      <c r="F112" s="67"/>
      <c r="G112" s="67"/>
      <c r="H112" s="66"/>
      <c r="I112" s="68">
        <v>4</v>
      </c>
      <c r="J112" s="73"/>
      <c r="K112" s="73"/>
      <c r="L112" s="73"/>
      <c r="M112" s="74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.75" customHeight="1" x14ac:dyDescent="0.25">
      <c r="A113" s="60">
        <v>35</v>
      </c>
      <c r="B113" s="75" t="s">
        <v>153</v>
      </c>
      <c r="C113" s="62">
        <v>2</v>
      </c>
      <c r="D113" s="62"/>
      <c r="E113" s="62"/>
      <c r="F113" s="62"/>
      <c r="G113" s="62" t="s">
        <v>141</v>
      </c>
      <c r="H113" s="61" t="s">
        <v>154</v>
      </c>
      <c r="I113" s="63">
        <v>18</v>
      </c>
      <c r="J113" s="63">
        <f t="shared" ref="J113" si="48">SUM(I113:I116)</f>
        <v>23</v>
      </c>
      <c r="K113" s="63">
        <v>19</v>
      </c>
      <c r="L113" s="63">
        <f t="shared" ref="L113" si="49">J113-K113</f>
        <v>4</v>
      </c>
      <c r="M113" s="64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.75" customHeight="1" x14ac:dyDescent="0.25">
      <c r="A114" s="76"/>
      <c r="B114" s="75"/>
      <c r="C114" s="57"/>
      <c r="D114" s="57"/>
      <c r="E114" s="57"/>
      <c r="F114" s="57"/>
      <c r="G114" s="57"/>
      <c r="H114" s="58"/>
      <c r="I114" s="59"/>
      <c r="J114" s="59"/>
      <c r="K114" s="59"/>
      <c r="L114" s="59"/>
      <c r="M114" s="77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.75" customHeight="1" x14ac:dyDescent="0.25">
      <c r="A115" s="65"/>
      <c r="B115" s="66"/>
      <c r="C115" s="67"/>
      <c r="D115" s="67" t="s">
        <v>45</v>
      </c>
      <c r="E115" s="67"/>
      <c r="F115" s="67">
        <v>1</v>
      </c>
      <c r="G115" s="67"/>
      <c r="H115" s="66"/>
      <c r="I115" s="68">
        <v>1</v>
      </c>
      <c r="J115" s="68"/>
      <c r="K115" s="68"/>
      <c r="L115" s="68"/>
      <c r="M115" s="69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.75" customHeight="1" thickBot="1" x14ac:dyDescent="0.3">
      <c r="A116" s="70"/>
      <c r="B116" s="71"/>
      <c r="C116" s="72"/>
      <c r="D116" s="72" t="s">
        <v>124</v>
      </c>
      <c r="E116" s="72">
        <v>4</v>
      </c>
      <c r="F116" s="72"/>
      <c r="G116" s="72"/>
      <c r="H116" s="71"/>
      <c r="I116" s="73">
        <v>4</v>
      </c>
      <c r="J116" s="73"/>
      <c r="K116" s="73"/>
      <c r="L116" s="73"/>
      <c r="M116" s="74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9.5" customHeight="1" x14ac:dyDescent="0.25">
      <c r="A117" s="60">
        <v>36</v>
      </c>
      <c r="B117" s="75" t="s">
        <v>155</v>
      </c>
      <c r="C117" s="62">
        <v>2</v>
      </c>
      <c r="D117" s="62"/>
      <c r="E117" s="62"/>
      <c r="F117" s="62"/>
      <c r="G117" s="62" t="s">
        <v>141</v>
      </c>
      <c r="H117" s="61" t="s">
        <v>156</v>
      </c>
      <c r="I117" s="63">
        <v>15</v>
      </c>
      <c r="J117" s="63">
        <f t="shared" ref="J117" si="50">SUM(I117:I119)</f>
        <v>21</v>
      </c>
      <c r="K117" s="63">
        <v>17</v>
      </c>
      <c r="L117" s="63">
        <f t="shared" ref="L117" si="51">J117-K117</f>
        <v>4</v>
      </c>
      <c r="M117" s="64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</row>
    <row r="118" spans="1:25" ht="19.5" customHeight="1" x14ac:dyDescent="0.25">
      <c r="A118" s="65"/>
      <c r="B118" s="66"/>
      <c r="C118" s="67"/>
      <c r="D118" s="67"/>
      <c r="E118" s="67"/>
      <c r="F118" s="67"/>
      <c r="G118" s="67" t="s">
        <v>21</v>
      </c>
      <c r="H118" s="66" t="s">
        <v>157</v>
      </c>
      <c r="I118" s="68">
        <v>6</v>
      </c>
      <c r="J118" s="68"/>
      <c r="K118" s="68"/>
      <c r="L118" s="68"/>
      <c r="M118" s="69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</row>
    <row r="119" spans="1:25" ht="19.5" customHeight="1" thickBot="1" x14ac:dyDescent="0.3">
      <c r="A119" s="70"/>
      <c r="B119" s="71"/>
      <c r="C119" s="72"/>
      <c r="D119" s="72"/>
      <c r="E119" s="72"/>
      <c r="F119" s="72"/>
      <c r="G119" s="72"/>
      <c r="H119" s="71"/>
      <c r="I119" s="73"/>
      <c r="J119" s="73"/>
      <c r="K119" s="73"/>
      <c r="L119" s="73"/>
      <c r="M119" s="74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</row>
    <row r="120" spans="1:25" ht="19.5" customHeight="1" x14ac:dyDescent="0.25">
      <c r="A120" s="60">
        <v>37</v>
      </c>
      <c r="B120" s="75" t="s">
        <v>158</v>
      </c>
      <c r="C120" s="62">
        <v>2</v>
      </c>
      <c r="D120" s="62"/>
      <c r="E120" s="62"/>
      <c r="F120" s="62"/>
      <c r="G120" s="62" t="s">
        <v>141</v>
      </c>
      <c r="H120" s="61" t="s">
        <v>159</v>
      </c>
      <c r="I120" s="63">
        <v>15</v>
      </c>
      <c r="J120" s="63">
        <f t="shared" ref="J120" si="52">SUM(I120:I122)</f>
        <v>22</v>
      </c>
      <c r="K120" s="63">
        <v>19</v>
      </c>
      <c r="L120" s="63">
        <f t="shared" ref="L120" si="53">J120-K120</f>
        <v>3</v>
      </c>
      <c r="M120" s="64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</row>
    <row r="121" spans="1:25" ht="20.25" customHeight="1" x14ac:dyDescent="0.25">
      <c r="A121" s="65"/>
      <c r="B121" s="66"/>
      <c r="C121" s="67"/>
      <c r="D121" s="67"/>
      <c r="E121" s="67"/>
      <c r="F121" s="67"/>
      <c r="G121" s="67" t="s">
        <v>21</v>
      </c>
      <c r="H121" s="66" t="s">
        <v>160</v>
      </c>
      <c r="I121" s="68">
        <v>3</v>
      </c>
      <c r="J121" s="68"/>
      <c r="K121" s="68"/>
      <c r="L121" s="68"/>
      <c r="M121" s="69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</row>
    <row r="122" spans="1:25" ht="18.75" customHeight="1" thickBot="1" x14ac:dyDescent="0.3">
      <c r="A122" s="70"/>
      <c r="B122" s="71"/>
      <c r="C122" s="72"/>
      <c r="D122" s="67" t="s">
        <v>161</v>
      </c>
      <c r="E122" s="67">
        <v>4</v>
      </c>
      <c r="F122" s="67"/>
      <c r="G122" s="67"/>
      <c r="H122" s="66"/>
      <c r="I122" s="68">
        <v>4</v>
      </c>
      <c r="J122" s="73"/>
      <c r="K122" s="73"/>
      <c r="L122" s="73"/>
      <c r="M122" s="74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.75" customHeight="1" x14ac:dyDescent="0.25">
      <c r="A123" s="60">
        <v>38</v>
      </c>
      <c r="B123" s="78" t="s">
        <v>162</v>
      </c>
      <c r="C123" s="62">
        <v>2</v>
      </c>
      <c r="D123" s="62"/>
      <c r="E123" s="62"/>
      <c r="F123" s="62"/>
      <c r="G123" s="62" t="s">
        <v>141</v>
      </c>
      <c r="H123" s="61" t="s">
        <v>163</v>
      </c>
      <c r="I123" s="63">
        <v>12</v>
      </c>
      <c r="J123" s="63">
        <f t="shared" ref="J123" si="54">SUM(I123:I126)</f>
        <v>23</v>
      </c>
      <c r="K123" s="63">
        <v>19</v>
      </c>
      <c r="L123" s="63">
        <f t="shared" ref="L123" si="55">J123-K123</f>
        <v>4</v>
      </c>
      <c r="M123" s="64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.75" customHeight="1" x14ac:dyDescent="0.25">
      <c r="A124" s="76"/>
      <c r="B124" s="78"/>
      <c r="C124" s="57"/>
      <c r="D124" s="57"/>
      <c r="E124" s="57"/>
      <c r="F124" s="57"/>
      <c r="G124" s="57" t="s">
        <v>84</v>
      </c>
      <c r="H124" s="58" t="s">
        <v>164</v>
      </c>
      <c r="I124" s="59">
        <v>4</v>
      </c>
      <c r="J124" s="59"/>
      <c r="K124" s="59"/>
      <c r="L124" s="59"/>
      <c r="M124" s="77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.75" customHeight="1" x14ac:dyDescent="0.25">
      <c r="A125" s="65"/>
      <c r="B125" s="66"/>
      <c r="C125" s="67"/>
      <c r="D125" s="67"/>
      <c r="E125" s="67"/>
      <c r="F125" s="67"/>
      <c r="G125" s="67" t="s">
        <v>21</v>
      </c>
      <c r="H125" s="66" t="s">
        <v>165</v>
      </c>
      <c r="I125" s="68">
        <v>3</v>
      </c>
      <c r="J125" s="68"/>
      <c r="K125" s="68"/>
      <c r="L125" s="68"/>
      <c r="M125" s="69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.75" customHeight="1" thickBot="1" x14ac:dyDescent="0.3">
      <c r="A126" s="70"/>
      <c r="B126" s="71"/>
      <c r="C126" s="72"/>
      <c r="D126" s="67" t="s">
        <v>166</v>
      </c>
      <c r="E126" s="67">
        <v>4</v>
      </c>
      <c r="F126" s="67"/>
      <c r="G126" s="67"/>
      <c r="H126" s="66"/>
      <c r="I126" s="68">
        <v>4</v>
      </c>
      <c r="J126" s="73"/>
      <c r="K126" s="73"/>
      <c r="L126" s="73"/>
      <c r="M126" s="74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.75" customHeight="1" x14ac:dyDescent="0.25">
      <c r="A127" s="60">
        <v>39</v>
      </c>
      <c r="B127" s="79" t="s">
        <v>167</v>
      </c>
      <c r="C127" s="62">
        <v>2</v>
      </c>
      <c r="D127" s="62"/>
      <c r="E127" s="62"/>
      <c r="F127" s="62"/>
      <c r="G127" s="62" t="s">
        <v>141</v>
      </c>
      <c r="H127" s="61" t="s">
        <v>168</v>
      </c>
      <c r="I127" s="63">
        <v>12</v>
      </c>
      <c r="J127" s="63">
        <f t="shared" ref="J127" si="56">SUM(I127:I130)</f>
        <v>25</v>
      </c>
      <c r="K127" s="63">
        <v>19</v>
      </c>
      <c r="L127" s="63">
        <f t="shared" ref="L127" si="57">J127-K127</f>
        <v>6</v>
      </c>
      <c r="M127" s="64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.75" customHeight="1" x14ac:dyDescent="0.25">
      <c r="A128" s="76"/>
      <c r="B128" s="80"/>
      <c r="C128" s="57"/>
      <c r="D128" s="57"/>
      <c r="E128" s="57"/>
      <c r="F128" s="57"/>
      <c r="G128" s="57" t="s">
        <v>21</v>
      </c>
      <c r="H128" s="58" t="s">
        <v>68</v>
      </c>
      <c r="I128" s="59">
        <v>3</v>
      </c>
      <c r="J128" s="59"/>
      <c r="K128" s="59"/>
      <c r="L128" s="59"/>
      <c r="M128" s="77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.75" customHeight="1" x14ac:dyDescent="0.25">
      <c r="A129" s="65"/>
      <c r="B129" s="66"/>
      <c r="C129" s="67"/>
      <c r="D129" s="67"/>
      <c r="E129" s="67"/>
      <c r="F129" s="67"/>
      <c r="G129" s="67" t="s">
        <v>21</v>
      </c>
      <c r="H129" s="66" t="s">
        <v>169</v>
      </c>
      <c r="I129" s="68">
        <v>6</v>
      </c>
      <c r="J129" s="68"/>
      <c r="K129" s="68"/>
      <c r="L129" s="68"/>
      <c r="M129" s="69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.75" customHeight="1" thickBot="1" x14ac:dyDescent="0.3">
      <c r="A130" s="70"/>
      <c r="B130" s="71"/>
      <c r="C130" s="72"/>
      <c r="D130" s="72" t="s">
        <v>170</v>
      </c>
      <c r="E130" s="72">
        <v>4</v>
      </c>
      <c r="F130" s="72"/>
      <c r="G130" s="72"/>
      <c r="H130" s="71"/>
      <c r="I130" s="73">
        <v>4</v>
      </c>
      <c r="J130" s="73"/>
      <c r="K130" s="73"/>
      <c r="L130" s="73"/>
      <c r="M130" s="74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9.5" customHeight="1" x14ac:dyDescent="0.25">
      <c r="A131" s="17">
        <v>40</v>
      </c>
      <c r="B131" s="18" t="s">
        <v>171</v>
      </c>
      <c r="C131" s="19">
        <v>3</v>
      </c>
      <c r="D131" s="19"/>
      <c r="E131" s="19"/>
      <c r="F131" s="19"/>
      <c r="G131" s="19" t="s">
        <v>172</v>
      </c>
      <c r="H131" s="18" t="s">
        <v>173</v>
      </c>
      <c r="I131" s="19">
        <v>9</v>
      </c>
      <c r="J131" s="20">
        <f>SUM(I131:I134)</f>
        <v>22</v>
      </c>
      <c r="K131" s="20">
        <v>17</v>
      </c>
      <c r="L131" s="20">
        <f>J131-K131</f>
        <v>5</v>
      </c>
      <c r="M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</row>
    <row r="132" spans="1:25" ht="19.5" customHeight="1" x14ac:dyDescent="0.25">
      <c r="A132" s="23"/>
      <c r="B132" s="24"/>
      <c r="C132" s="25"/>
      <c r="D132" s="81"/>
      <c r="E132" s="81"/>
      <c r="F132" s="81"/>
      <c r="G132" s="25" t="s">
        <v>21</v>
      </c>
      <c r="H132" s="24" t="s">
        <v>174</v>
      </c>
      <c r="I132" s="25">
        <v>6</v>
      </c>
      <c r="J132" s="27"/>
      <c r="K132" s="27"/>
      <c r="L132" s="27"/>
      <c r="M132" s="29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</row>
    <row r="133" spans="1:25" ht="19.5" customHeight="1" x14ac:dyDescent="0.25">
      <c r="A133" s="30"/>
      <c r="B133" s="31"/>
      <c r="C133" s="26"/>
      <c r="D133" s="26" t="s">
        <v>23</v>
      </c>
      <c r="E133" s="26"/>
      <c r="F133" s="26">
        <v>3</v>
      </c>
      <c r="G133" s="26"/>
      <c r="H133" s="31"/>
      <c r="I133" s="26">
        <v>3</v>
      </c>
      <c r="J133" s="32"/>
      <c r="K133" s="32"/>
      <c r="L133" s="32"/>
      <c r="M133" s="34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</row>
    <row r="134" spans="1:25" ht="19.5" customHeight="1" thickBot="1" x14ac:dyDescent="0.3">
      <c r="A134" s="35"/>
      <c r="B134" s="36"/>
      <c r="C134" s="37"/>
      <c r="D134" s="37" t="s">
        <v>175</v>
      </c>
      <c r="E134" s="37">
        <v>4</v>
      </c>
      <c r="F134" s="37"/>
      <c r="G134" s="37"/>
      <c r="H134" s="36"/>
      <c r="I134" s="37">
        <v>4</v>
      </c>
      <c r="J134" s="38"/>
      <c r="K134" s="38"/>
      <c r="L134" s="38"/>
      <c r="M134" s="40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</row>
    <row r="135" spans="1:25" ht="19.5" customHeight="1" x14ac:dyDescent="0.25">
      <c r="A135" s="17">
        <v>41</v>
      </c>
      <c r="B135" s="18" t="s">
        <v>176</v>
      </c>
      <c r="C135" s="19"/>
      <c r="D135" s="19"/>
      <c r="E135" s="19"/>
      <c r="F135" s="19"/>
      <c r="G135" s="19" t="s">
        <v>172</v>
      </c>
      <c r="H135" s="18" t="s">
        <v>177</v>
      </c>
      <c r="I135" s="20">
        <v>8</v>
      </c>
      <c r="J135" s="20">
        <f t="shared" ref="J135" si="58">SUM(I135:I137)</f>
        <v>21</v>
      </c>
      <c r="K135" s="20">
        <v>17</v>
      </c>
      <c r="L135" s="20">
        <f t="shared" ref="L135" si="59">J135-K135</f>
        <v>4</v>
      </c>
      <c r="M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</row>
    <row r="136" spans="1:25" ht="20.25" customHeight="1" x14ac:dyDescent="0.25">
      <c r="A136" s="30"/>
      <c r="B136" s="31"/>
      <c r="C136" s="26"/>
      <c r="D136" s="26"/>
      <c r="E136" s="26"/>
      <c r="F136" s="26"/>
      <c r="G136" s="26" t="s">
        <v>21</v>
      </c>
      <c r="H136" s="31" t="s">
        <v>178</v>
      </c>
      <c r="I136" s="32">
        <v>9</v>
      </c>
      <c r="J136" s="32"/>
      <c r="K136" s="32"/>
      <c r="L136" s="32"/>
      <c r="M136" s="34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</row>
    <row r="137" spans="1:25" ht="18.75" customHeight="1" thickBot="1" x14ac:dyDescent="0.3">
      <c r="A137" s="50"/>
      <c r="B137" s="51"/>
      <c r="C137" s="52"/>
      <c r="D137" s="52" t="s">
        <v>179</v>
      </c>
      <c r="E137" s="52">
        <v>4</v>
      </c>
      <c r="F137" s="52"/>
      <c r="G137" s="52"/>
      <c r="H137" s="51"/>
      <c r="I137" s="53">
        <v>4</v>
      </c>
      <c r="J137" s="53"/>
      <c r="K137" s="53"/>
      <c r="L137" s="53"/>
      <c r="M137" s="43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.75" customHeight="1" x14ac:dyDescent="0.25">
      <c r="A138" s="17">
        <v>42</v>
      </c>
      <c r="B138" s="18" t="s">
        <v>180</v>
      </c>
      <c r="C138" s="19"/>
      <c r="D138" s="19"/>
      <c r="E138" s="19"/>
      <c r="F138" s="19"/>
      <c r="G138" s="19" t="s">
        <v>172</v>
      </c>
      <c r="H138" s="18" t="s">
        <v>181</v>
      </c>
      <c r="I138" s="20">
        <v>6</v>
      </c>
      <c r="J138" s="20">
        <f t="shared" ref="J138" si="60">SUM(I138:I141)</f>
        <v>22</v>
      </c>
      <c r="K138" s="20">
        <v>17</v>
      </c>
      <c r="L138" s="20">
        <f t="shared" ref="L138" si="61">J138-K138</f>
        <v>5</v>
      </c>
      <c r="M138" s="21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.75" customHeight="1" x14ac:dyDescent="0.25">
      <c r="A139" s="23"/>
      <c r="B139" s="24"/>
      <c r="C139" s="25"/>
      <c r="D139" s="25"/>
      <c r="E139" s="25"/>
      <c r="F139" s="25"/>
      <c r="G139" s="25" t="s">
        <v>172</v>
      </c>
      <c r="H139" s="31" t="s">
        <v>182</v>
      </c>
      <c r="I139" s="32">
        <v>6</v>
      </c>
      <c r="J139" s="27"/>
      <c r="K139" s="27"/>
      <c r="L139" s="27"/>
      <c r="M139" s="29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.75" customHeight="1" x14ac:dyDescent="0.25">
      <c r="A140" s="30"/>
      <c r="B140" s="31"/>
      <c r="C140" s="26"/>
      <c r="D140" s="26"/>
      <c r="E140" s="26"/>
      <c r="F140" s="26"/>
      <c r="G140" s="26" t="s">
        <v>21</v>
      </c>
      <c r="H140" s="31" t="s">
        <v>183</v>
      </c>
      <c r="I140" s="32">
        <v>6</v>
      </c>
      <c r="J140" s="32"/>
      <c r="K140" s="32"/>
      <c r="L140" s="32"/>
      <c r="M140" s="34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.75" customHeight="1" thickBot="1" x14ac:dyDescent="0.3">
      <c r="A141" s="35"/>
      <c r="B141" s="36"/>
      <c r="C141" s="37"/>
      <c r="D141" s="37" t="s">
        <v>184</v>
      </c>
      <c r="E141" s="37">
        <v>4</v>
      </c>
      <c r="F141" s="37"/>
      <c r="G141" s="37"/>
      <c r="H141" s="36"/>
      <c r="I141" s="38">
        <v>4</v>
      </c>
      <c r="J141" s="38"/>
      <c r="K141" s="38"/>
      <c r="L141" s="38"/>
      <c r="M141" s="40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.75" customHeight="1" x14ac:dyDescent="0.25">
      <c r="A142" s="23">
        <v>43</v>
      </c>
      <c r="B142" s="24" t="s">
        <v>185</v>
      </c>
      <c r="C142" s="25"/>
      <c r="D142" s="25"/>
      <c r="E142" s="25"/>
      <c r="F142" s="25"/>
      <c r="G142" s="25" t="s">
        <v>172</v>
      </c>
      <c r="H142" s="24" t="s">
        <v>186</v>
      </c>
      <c r="I142" s="27">
        <v>4</v>
      </c>
      <c r="J142" s="27">
        <f t="shared" ref="J142" si="62">SUM(I142:I145)</f>
        <v>21</v>
      </c>
      <c r="K142" s="27">
        <v>17</v>
      </c>
      <c r="L142" s="27">
        <f t="shared" ref="L142" si="63">J142-K142</f>
        <v>4</v>
      </c>
      <c r="M142" s="29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.75" customHeight="1" x14ac:dyDescent="0.25">
      <c r="A143" s="23"/>
      <c r="B143" s="24"/>
      <c r="C143" s="25"/>
      <c r="D143" s="25"/>
      <c r="E143" s="25"/>
      <c r="F143" s="25"/>
      <c r="G143" s="25" t="s">
        <v>172</v>
      </c>
      <c r="H143" s="31" t="s">
        <v>187</v>
      </c>
      <c r="I143" s="32">
        <v>10</v>
      </c>
      <c r="J143" s="27"/>
      <c r="K143" s="27"/>
      <c r="L143" s="27"/>
      <c r="M143" s="29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.75" customHeight="1" x14ac:dyDescent="0.25">
      <c r="A144" s="30"/>
      <c r="B144" s="31"/>
      <c r="C144" s="26"/>
      <c r="D144" s="26"/>
      <c r="E144" s="26"/>
      <c r="F144" s="26"/>
      <c r="G144" s="26" t="s">
        <v>21</v>
      </c>
      <c r="H144" s="31" t="s">
        <v>188</v>
      </c>
      <c r="I144" s="32">
        <v>3</v>
      </c>
      <c r="J144" s="32"/>
      <c r="K144" s="32"/>
      <c r="L144" s="32"/>
      <c r="M144" s="34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.75" customHeight="1" thickBot="1" x14ac:dyDescent="0.3">
      <c r="A145" s="35"/>
      <c r="B145" s="36"/>
      <c r="C145" s="37"/>
      <c r="D145" s="37" t="s">
        <v>189</v>
      </c>
      <c r="E145" s="37">
        <v>4</v>
      </c>
      <c r="F145" s="37"/>
      <c r="G145" s="37"/>
      <c r="H145" s="36"/>
      <c r="I145" s="38">
        <v>4</v>
      </c>
      <c r="J145" s="38"/>
      <c r="K145" s="38"/>
      <c r="L145" s="38"/>
      <c r="M145" s="40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.75" customHeight="1" x14ac:dyDescent="0.25">
      <c r="A146" s="17">
        <v>44</v>
      </c>
      <c r="B146" s="18" t="s">
        <v>190</v>
      </c>
      <c r="C146" s="19">
        <v>2</v>
      </c>
      <c r="D146" s="19"/>
      <c r="E146" s="19"/>
      <c r="F146" s="19"/>
      <c r="G146" s="19" t="s">
        <v>191</v>
      </c>
      <c r="H146" s="18" t="s">
        <v>192</v>
      </c>
      <c r="I146" s="20">
        <v>12</v>
      </c>
      <c r="J146" s="20">
        <f t="shared" ref="J146" si="64">SUM(I146:I149)</f>
        <v>23</v>
      </c>
      <c r="K146" s="20">
        <v>19</v>
      </c>
      <c r="L146" s="20">
        <f t="shared" ref="L146" si="65">J146-K146</f>
        <v>4</v>
      </c>
      <c r="M146" s="21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.75" customHeight="1" x14ac:dyDescent="0.25">
      <c r="A147" s="23"/>
      <c r="B147" s="24"/>
      <c r="C147" s="25"/>
      <c r="D147" s="25"/>
      <c r="E147" s="25"/>
      <c r="F147" s="25"/>
      <c r="G147" s="25" t="s">
        <v>21</v>
      </c>
      <c r="H147" s="24" t="s">
        <v>193</v>
      </c>
      <c r="I147" s="27">
        <v>6</v>
      </c>
      <c r="J147" s="27"/>
      <c r="K147" s="27"/>
      <c r="L147" s="27"/>
      <c r="M147" s="29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.75" customHeight="1" x14ac:dyDescent="0.25">
      <c r="A148" s="30"/>
      <c r="B148" s="31"/>
      <c r="C148" s="26"/>
      <c r="D148" s="26" t="s">
        <v>45</v>
      </c>
      <c r="E148" s="26"/>
      <c r="F148" s="26">
        <v>1</v>
      </c>
      <c r="G148" s="26"/>
      <c r="H148" s="31"/>
      <c r="I148" s="32">
        <v>1</v>
      </c>
      <c r="J148" s="32"/>
      <c r="K148" s="32"/>
      <c r="L148" s="32"/>
      <c r="M148" s="34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.75" customHeight="1" thickBot="1" x14ac:dyDescent="0.3">
      <c r="A149" s="35"/>
      <c r="B149" s="36"/>
      <c r="C149" s="37"/>
      <c r="D149" s="37" t="s">
        <v>75</v>
      </c>
      <c r="E149" s="37"/>
      <c r="F149" s="37">
        <v>4</v>
      </c>
      <c r="G149" s="37"/>
      <c r="H149" s="36"/>
      <c r="I149" s="38">
        <v>4</v>
      </c>
      <c r="J149" s="38"/>
      <c r="K149" s="38"/>
      <c r="L149" s="38"/>
      <c r="M149" s="40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9.5" customHeight="1" x14ac:dyDescent="0.25">
      <c r="A150" s="17">
        <v>45</v>
      </c>
      <c r="B150" s="18" t="s">
        <v>194</v>
      </c>
      <c r="C150" s="19">
        <v>2</v>
      </c>
      <c r="D150" s="19"/>
      <c r="E150" s="19"/>
      <c r="F150" s="19"/>
      <c r="G150" s="19" t="s">
        <v>172</v>
      </c>
      <c r="H150" s="18" t="s">
        <v>195</v>
      </c>
      <c r="I150" s="20">
        <v>14</v>
      </c>
      <c r="J150" s="20">
        <f t="shared" ref="J150" si="66">SUM(I150:I152)</f>
        <v>23</v>
      </c>
      <c r="K150" s="20">
        <v>19</v>
      </c>
      <c r="L150" s="20">
        <f t="shared" ref="L150" si="67">J150-K150</f>
        <v>4</v>
      </c>
      <c r="M150" s="21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</row>
    <row r="151" spans="1:25" ht="19.5" customHeight="1" x14ac:dyDescent="0.25">
      <c r="A151" s="30"/>
      <c r="B151" s="31"/>
      <c r="C151" s="26"/>
      <c r="D151" s="26"/>
      <c r="E151" s="26"/>
      <c r="F151" s="26"/>
      <c r="G151" s="26" t="s">
        <v>21</v>
      </c>
      <c r="H151" s="31" t="s">
        <v>196</v>
      </c>
      <c r="I151" s="32">
        <v>9</v>
      </c>
      <c r="J151" s="32"/>
      <c r="K151" s="32"/>
      <c r="L151" s="32"/>
      <c r="M151" s="34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</row>
    <row r="152" spans="1:25" ht="19.5" customHeight="1" thickBot="1" x14ac:dyDescent="0.3">
      <c r="A152" s="35"/>
      <c r="B152" s="36"/>
      <c r="C152" s="37"/>
      <c r="D152" s="37"/>
      <c r="E152" s="37"/>
      <c r="F152" s="37"/>
      <c r="G152" s="37"/>
      <c r="H152" s="36"/>
      <c r="I152" s="38"/>
      <c r="J152" s="38"/>
      <c r="K152" s="38"/>
      <c r="L152" s="38"/>
      <c r="M152" s="40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</row>
    <row r="153" spans="1:25" ht="19.5" customHeight="1" x14ac:dyDescent="0.25">
      <c r="A153" s="17">
        <v>46</v>
      </c>
      <c r="B153" s="18" t="s">
        <v>197</v>
      </c>
      <c r="C153" s="19">
        <v>2</v>
      </c>
      <c r="D153" s="19"/>
      <c r="E153" s="19"/>
      <c r="F153" s="19"/>
      <c r="G153" s="19" t="s">
        <v>198</v>
      </c>
      <c r="H153" s="18" t="s">
        <v>199</v>
      </c>
      <c r="I153" s="20">
        <v>18</v>
      </c>
      <c r="J153" s="20">
        <f t="shared" ref="J153" si="68">SUM(I153:I155)</f>
        <v>25</v>
      </c>
      <c r="K153" s="20">
        <v>19</v>
      </c>
      <c r="L153" s="20">
        <f t="shared" ref="L153" si="69">J153-K153</f>
        <v>6</v>
      </c>
      <c r="M153" s="21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</row>
    <row r="154" spans="1:25" ht="20.25" customHeight="1" x14ac:dyDescent="0.25">
      <c r="A154" s="30"/>
      <c r="B154" s="31"/>
      <c r="C154" s="26"/>
      <c r="D154" s="26"/>
      <c r="E154" s="26"/>
      <c r="F154" s="26"/>
      <c r="G154" s="26" t="s">
        <v>21</v>
      </c>
      <c r="H154" s="31" t="s">
        <v>200</v>
      </c>
      <c r="I154" s="32">
        <v>3</v>
      </c>
      <c r="J154" s="32"/>
      <c r="K154" s="32"/>
      <c r="L154" s="32"/>
      <c r="M154" s="34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</row>
    <row r="155" spans="1:25" ht="18.75" customHeight="1" thickBot="1" x14ac:dyDescent="0.3">
      <c r="A155" s="35"/>
      <c r="B155" s="36"/>
      <c r="C155" s="37"/>
      <c r="D155" s="37" t="s">
        <v>201</v>
      </c>
      <c r="E155" s="37">
        <v>4</v>
      </c>
      <c r="F155" s="37"/>
      <c r="G155" s="37"/>
      <c r="H155" s="36"/>
      <c r="I155" s="38">
        <v>4</v>
      </c>
      <c r="J155" s="38"/>
      <c r="K155" s="38"/>
      <c r="L155" s="38"/>
      <c r="M155" s="40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.75" customHeight="1" x14ac:dyDescent="0.25">
      <c r="A156" s="17">
        <v>47</v>
      </c>
      <c r="B156" s="18" t="s">
        <v>202</v>
      </c>
      <c r="C156" s="19">
        <v>3</v>
      </c>
      <c r="D156" s="19"/>
      <c r="E156" s="19"/>
      <c r="F156" s="19"/>
      <c r="G156" s="19" t="s">
        <v>191</v>
      </c>
      <c r="H156" s="18" t="s">
        <v>203</v>
      </c>
      <c r="I156" s="20">
        <v>17</v>
      </c>
      <c r="J156" s="20">
        <f>SUM(I156:I157)</f>
        <v>21</v>
      </c>
      <c r="K156" s="20">
        <v>17</v>
      </c>
      <c r="L156" s="20">
        <f t="shared" ref="L156" si="70">J156-K156</f>
        <v>4</v>
      </c>
      <c r="M156" s="21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.75" customHeight="1" thickBot="1" x14ac:dyDescent="0.3">
      <c r="A157" s="35"/>
      <c r="B157" s="36"/>
      <c r="C157" s="37"/>
      <c r="D157" s="37" t="s">
        <v>204</v>
      </c>
      <c r="E157" s="37">
        <v>4</v>
      </c>
      <c r="F157" s="37"/>
      <c r="G157" s="37"/>
      <c r="H157" s="36"/>
      <c r="I157" s="38">
        <v>4</v>
      </c>
      <c r="J157" s="38"/>
      <c r="K157" s="38"/>
      <c r="L157" s="38"/>
      <c r="M157" s="40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.75" customHeight="1" x14ac:dyDescent="0.25">
      <c r="A158" s="17">
        <v>48</v>
      </c>
      <c r="B158" s="18" t="s">
        <v>205</v>
      </c>
      <c r="C158" s="19"/>
      <c r="D158" s="19"/>
      <c r="E158" s="19"/>
      <c r="F158" s="19"/>
      <c r="G158" s="19" t="s">
        <v>191</v>
      </c>
      <c r="H158" s="18" t="s">
        <v>206</v>
      </c>
      <c r="I158" s="20">
        <v>13</v>
      </c>
      <c r="J158" s="20">
        <f t="shared" ref="J158" si="71">SUM(I158:I160)</f>
        <v>21</v>
      </c>
      <c r="K158" s="20">
        <v>17</v>
      </c>
      <c r="L158" s="20">
        <f t="shared" ref="L158" si="72">J158-K158</f>
        <v>4</v>
      </c>
      <c r="M158" s="21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.75" customHeight="1" x14ac:dyDescent="0.25">
      <c r="A159" s="30"/>
      <c r="B159" s="31"/>
      <c r="C159" s="26"/>
      <c r="D159" s="26"/>
      <c r="E159" s="26"/>
      <c r="F159" s="26"/>
      <c r="G159" s="26" t="s">
        <v>191</v>
      </c>
      <c r="H159" s="31" t="s">
        <v>207</v>
      </c>
      <c r="I159" s="32">
        <v>4</v>
      </c>
      <c r="J159" s="32"/>
      <c r="K159" s="32"/>
      <c r="L159" s="32"/>
      <c r="M159" s="34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.75" customHeight="1" thickBot="1" x14ac:dyDescent="0.3">
      <c r="A160" s="35"/>
      <c r="B160" s="36"/>
      <c r="C160" s="37"/>
      <c r="D160" s="37" t="s">
        <v>208</v>
      </c>
      <c r="E160" s="37">
        <v>4</v>
      </c>
      <c r="F160" s="37"/>
      <c r="G160" s="37"/>
      <c r="H160" s="36"/>
      <c r="I160" s="38">
        <v>4</v>
      </c>
      <c r="J160" s="38"/>
      <c r="K160" s="38"/>
      <c r="L160" s="38"/>
      <c r="M160" s="40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.75" customHeight="1" x14ac:dyDescent="0.25">
      <c r="A161" s="17">
        <v>49</v>
      </c>
      <c r="B161" s="18" t="s">
        <v>209</v>
      </c>
      <c r="C161" s="19"/>
      <c r="D161" s="19"/>
      <c r="E161" s="19"/>
      <c r="F161" s="19"/>
      <c r="G161" s="19" t="s">
        <v>191</v>
      </c>
      <c r="H161" s="18" t="s">
        <v>210</v>
      </c>
      <c r="I161" s="20">
        <v>15</v>
      </c>
      <c r="J161" s="20">
        <f t="shared" ref="J161" si="73">SUM(I161:I163)</f>
        <v>22</v>
      </c>
      <c r="K161" s="20">
        <v>17</v>
      </c>
      <c r="L161" s="20">
        <f t="shared" ref="L161" si="74">J161-K161</f>
        <v>5</v>
      </c>
      <c r="M161" s="21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.75" customHeight="1" x14ac:dyDescent="0.25">
      <c r="A162" s="30"/>
      <c r="B162" s="31"/>
      <c r="C162" s="26"/>
      <c r="D162" s="26"/>
      <c r="E162" s="26"/>
      <c r="F162" s="26"/>
      <c r="G162" s="26" t="s">
        <v>21</v>
      </c>
      <c r="H162" s="31" t="s">
        <v>211</v>
      </c>
      <c r="I162" s="32">
        <v>3</v>
      </c>
      <c r="J162" s="32"/>
      <c r="K162" s="32"/>
      <c r="L162" s="32"/>
      <c r="M162" s="34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.75" customHeight="1" thickBot="1" x14ac:dyDescent="0.3">
      <c r="A163" s="35"/>
      <c r="B163" s="36"/>
      <c r="C163" s="37"/>
      <c r="D163" s="37" t="s">
        <v>212</v>
      </c>
      <c r="E163" s="37">
        <v>4</v>
      </c>
      <c r="F163" s="37"/>
      <c r="G163" s="37"/>
      <c r="H163" s="36"/>
      <c r="I163" s="38">
        <v>4</v>
      </c>
      <c r="J163" s="38"/>
      <c r="K163" s="38"/>
      <c r="L163" s="38"/>
      <c r="M163" s="40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9.5" customHeight="1" x14ac:dyDescent="0.25">
      <c r="A164" s="17">
        <v>50</v>
      </c>
      <c r="B164" s="18" t="s">
        <v>213</v>
      </c>
      <c r="C164" s="19"/>
      <c r="D164" s="19"/>
      <c r="E164" s="19"/>
      <c r="F164" s="19"/>
      <c r="G164" s="19" t="s">
        <v>191</v>
      </c>
      <c r="H164" s="18" t="s">
        <v>214</v>
      </c>
      <c r="I164" s="20">
        <v>20</v>
      </c>
      <c r="J164" s="20">
        <f>SUM(I164:I165)</f>
        <v>20</v>
      </c>
      <c r="K164" s="20">
        <v>17</v>
      </c>
      <c r="L164" s="20">
        <f t="shared" ref="L164" si="75">J164-K164</f>
        <v>3</v>
      </c>
      <c r="M164" s="21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</row>
    <row r="165" spans="1:25" ht="19.5" customHeight="1" thickBot="1" x14ac:dyDescent="0.3">
      <c r="A165" s="35"/>
      <c r="B165" s="36"/>
      <c r="C165" s="37"/>
      <c r="D165" s="37"/>
      <c r="E165" s="37"/>
      <c r="F165" s="37"/>
      <c r="G165" s="37"/>
      <c r="H165" s="36"/>
      <c r="I165" s="38"/>
      <c r="J165" s="38"/>
      <c r="K165" s="38"/>
      <c r="L165" s="38"/>
      <c r="M165" s="40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</row>
    <row r="166" spans="1:25" ht="19.5" customHeight="1" x14ac:dyDescent="0.25">
      <c r="A166" s="17">
        <v>51</v>
      </c>
      <c r="B166" s="18" t="s">
        <v>215</v>
      </c>
      <c r="C166" s="19"/>
      <c r="D166" s="19"/>
      <c r="E166" s="19"/>
      <c r="F166" s="19"/>
      <c r="G166" s="19" t="s">
        <v>216</v>
      </c>
      <c r="H166" s="18" t="s">
        <v>217</v>
      </c>
      <c r="I166" s="20">
        <v>12</v>
      </c>
      <c r="J166" s="20">
        <f t="shared" ref="J166" si="76">SUM(I166:I168)</f>
        <v>26</v>
      </c>
      <c r="K166" s="20">
        <v>17</v>
      </c>
      <c r="L166" s="20">
        <f t="shared" ref="L166" si="77">J166-K166</f>
        <v>9</v>
      </c>
      <c r="M166" s="21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</row>
    <row r="167" spans="1:25" ht="20.25" customHeight="1" x14ac:dyDescent="0.25">
      <c r="A167" s="30"/>
      <c r="B167" s="31"/>
      <c r="C167" s="26"/>
      <c r="D167" s="26"/>
      <c r="E167" s="26"/>
      <c r="F167" s="26"/>
      <c r="G167" s="26" t="s">
        <v>216</v>
      </c>
      <c r="H167" s="31" t="s">
        <v>218</v>
      </c>
      <c r="I167" s="32">
        <v>10</v>
      </c>
      <c r="J167" s="32"/>
      <c r="K167" s="32"/>
      <c r="L167" s="32"/>
      <c r="M167" s="34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</row>
    <row r="168" spans="1:25" ht="18.75" customHeight="1" thickBot="1" x14ac:dyDescent="0.3">
      <c r="A168" s="35"/>
      <c r="B168" s="36"/>
      <c r="C168" s="37"/>
      <c r="D168" s="38" t="s">
        <v>219</v>
      </c>
      <c r="E168" s="38">
        <v>4</v>
      </c>
      <c r="F168" s="37"/>
      <c r="G168" s="37"/>
      <c r="H168" s="36"/>
      <c r="I168" s="38">
        <v>4</v>
      </c>
      <c r="J168" s="38"/>
      <c r="K168" s="38"/>
      <c r="L168" s="38"/>
      <c r="M168" s="40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.75" customHeight="1" x14ac:dyDescent="0.25">
      <c r="A169" s="17">
        <v>52</v>
      </c>
      <c r="B169" s="18" t="s">
        <v>220</v>
      </c>
      <c r="C169" s="19"/>
      <c r="D169" s="19"/>
      <c r="E169" s="19"/>
      <c r="F169" s="19"/>
      <c r="G169" s="19" t="s">
        <v>216</v>
      </c>
      <c r="H169" s="18" t="s">
        <v>221</v>
      </c>
      <c r="I169" s="20">
        <v>16</v>
      </c>
      <c r="J169" s="20">
        <f>SUM(I169:I171)</f>
        <v>23</v>
      </c>
      <c r="K169" s="20">
        <v>17</v>
      </c>
      <c r="L169" s="20">
        <f t="shared" ref="L169" si="78">J169-K169</f>
        <v>6</v>
      </c>
      <c r="M169" s="21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.75" customHeight="1" x14ac:dyDescent="0.25">
      <c r="A170" s="30"/>
      <c r="B170" s="31"/>
      <c r="C170" s="26"/>
      <c r="D170" s="26"/>
      <c r="E170" s="26"/>
      <c r="F170" s="26"/>
      <c r="G170" s="26" t="s">
        <v>216</v>
      </c>
      <c r="H170" s="31" t="s">
        <v>222</v>
      </c>
      <c r="I170" s="32">
        <v>3</v>
      </c>
      <c r="J170" s="32"/>
      <c r="K170" s="32"/>
      <c r="L170" s="32"/>
      <c r="M170" s="34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.75" customHeight="1" thickBot="1" x14ac:dyDescent="0.3">
      <c r="A171" s="35"/>
      <c r="B171" s="36"/>
      <c r="C171" s="37"/>
      <c r="D171" s="37" t="s">
        <v>223</v>
      </c>
      <c r="E171" s="37"/>
      <c r="F171" s="37"/>
      <c r="G171" s="37"/>
      <c r="H171" s="36"/>
      <c r="I171" s="38">
        <v>4</v>
      </c>
      <c r="J171" s="38"/>
      <c r="K171" s="38"/>
      <c r="L171" s="38"/>
      <c r="M171" s="40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.75" customHeight="1" x14ac:dyDescent="0.25">
      <c r="A172" s="17">
        <v>53</v>
      </c>
      <c r="B172" s="18" t="s">
        <v>224</v>
      </c>
      <c r="C172" s="19"/>
      <c r="D172" s="19"/>
      <c r="E172" s="19"/>
      <c r="F172" s="19"/>
      <c r="G172" s="19" t="s">
        <v>216</v>
      </c>
      <c r="H172" s="18" t="s">
        <v>225</v>
      </c>
      <c r="I172" s="20">
        <v>6</v>
      </c>
      <c r="J172" s="20">
        <f t="shared" ref="J172" si="79">SUM(I172:I174)</f>
        <v>25</v>
      </c>
      <c r="K172" s="20">
        <v>19</v>
      </c>
      <c r="L172" s="20">
        <f t="shared" ref="L172" si="80">J172-K172</f>
        <v>6</v>
      </c>
      <c r="M172" s="21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.75" customHeight="1" x14ac:dyDescent="0.25">
      <c r="A173" s="30"/>
      <c r="B173" s="31"/>
      <c r="C173" s="26"/>
      <c r="D173" s="26"/>
      <c r="E173" s="26"/>
      <c r="F173" s="26"/>
      <c r="G173" s="26" t="s">
        <v>216</v>
      </c>
      <c r="H173" s="51" t="s">
        <v>226</v>
      </c>
      <c r="I173" s="53">
        <v>15</v>
      </c>
      <c r="J173" s="32"/>
      <c r="K173" s="32"/>
      <c r="L173" s="32"/>
      <c r="M173" s="34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.75" customHeight="1" thickBot="1" x14ac:dyDescent="0.3">
      <c r="A174" s="50"/>
      <c r="B174" s="51"/>
      <c r="C174" s="52"/>
      <c r="D174" s="52" t="s">
        <v>227</v>
      </c>
      <c r="E174" s="52"/>
      <c r="F174" s="52"/>
      <c r="G174" s="52"/>
      <c r="H174" s="51"/>
      <c r="I174" s="53">
        <v>4</v>
      </c>
      <c r="J174" s="38"/>
      <c r="K174" s="53"/>
      <c r="L174" s="38"/>
      <c r="M174" s="43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.75" customHeight="1" x14ac:dyDescent="0.25">
      <c r="A175" s="17">
        <v>54</v>
      </c>
      <c r="B175" s="18" t="s">
        <v>228</v>
      </c>
      <c r="C175" s="19"/>
      <c r="D175" s="19"/>
      <c r="E175" s="19"/>
      <c r="F175" s="19"/>
      <c r="G175" s="19" t="s">
        <v>216</v>
      </c>
      <c r="H175" s="18" t="s">
        <v>229</v>
      </c>
      <c r="I175" s="20">
        <v>6</v>
      </c>
      <c r="J175" s="20">
        <f t="shared" ref="J175" si="81">SUM(I175:I178)</f>
        <v>25</v>
      </c>
      <c r="K175" s="20">
        <v>19</v>
      </c>
      <c r="L175" s="20">
        <f t="shared" ref="L175" si="82">J175-K175</f>
        <v>6</v>
      </c>
      <c r="M175" s="21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.75" customHeight="1" x14ac:dyDescent="0.25">
      <c r="A176" s="23"/>
      <c r="B176" s="24"/>
      <c r="C176" s="25"/>
      <c r="D176" s="25"/>
      <c r="E176" s="25"/>
      <c r="F176" s="25"/>
      <c r="G176" s="26" t="s">
        <v>198</v>
      </c>
      <c r="H176" s="31" t="s">
        <v>230</v>
      </c>
      <c r="I176" s="32">
        <v>12</v>
      </c>
      <c r="J176" s="27"/>
      <c r="K176" s="27"/>
      <c r="L176" s="27"/>
      <c r="M176" s="29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94" ht="18.75" customHeight="1" x14ac:dyDescent="0.25">
      <c r="A177" s="30"/>
      <c r="B177" s="31"/>
      <c r="C177" s="26"/>
      <c r="D177" s="26"/>
      <c r="E177" s="26"/>
      <c r="F177" s="26"/>
      <c r="G177" s="26" t="s">
        <v>21</v>
      </c>
      <c r="H177" s="31" t="s">
        <v>231</v>
      </c>
      <c r="I177" s="32">
        <v>3</v>
      </c>
      <c r="J177" s="32"/>
      <c r="K177" s="32"/>
      <c r="L177" s="32"/>
      <c r="M177" s="34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94" ht="18.75" customHeight="1" thickBot="1" x14ac:dyDescent="0.3">
      <c r="A178" s="35"/>
      <c r="B178" s="36"/>
      <c r="C178" s="37"/>
      <c r="D178" s="37" t="s">
        <v>232</v>
      </c>
      <c r="E178" s="37"/>
      <c r="F178" s="37"/>
      <c r="G178" s="37"/>
      <c r="H178" s="36"/>
      <c r="I178" s="38">
        <v>4</v>
      </c>
      <c r="J178" s="38"/>
      <c r="K178" s="38"/>
      <c r="L178" s="38"/>
      <c r="M178" s="40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94" ht="19.5" customHeight="1" x14ac:dyDescent="0.25">
      <c r="A179" s="82">
        <v>55</v>
      </c>
      <c r="B179" s="83" t="s">
        <v>233</v>
      </c>
      <c r="C179" s="84">
        <v>3</v>
      </c>
      <c r="D179" s="19"/>
      <c r="E179" s="19"/>
      <c r="F179" s="19"/>
      <c r="G179" s="11" t="s">
        <v>234</v>
      </c>
      <c r="H179" s="61" t="s">
        <v>235</v>
      </c>
      <c r="I179" s="19">
        <v>4</v>
      </c>
      <c r="J179" s="20">
        <f>SUM(I179:I182)</f>
        <v>26</v>
      </c>
      <c r="K179" s="20">
        <v>17</v>
      </c>
      <c r="L179" s="20">
        <f>J179-K179</f>
        <v>9</v>
      </c>
      <c r="M179" s="21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1:94" ht="19.5" customHeight="1" x14ac:dyDescent="0.25">
      <c r="A180" s="85"/>
      <c r="B180" s="86"/>
      <c r="C180" s="87"/>
      <c r="D180" s="26"/>
      <c r="E180" s="26"/>
      <c r="F180" s="26"/>
      <c r="G180" s="88" t="s">
        <v>234</v>
      </c>
      <c r="H180" s="66" t="s">
        <v>236</v>
      </c>
      <c r="I180" s="26">
        <v>11</v>
      </c>
      <c r="J180" s="32"/>
      <c r="K180" s="32"/>
      <c r="L180" s="32"/>
      <c r="M180" s="34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1:94" ht="19.5" customHeight="1" x14ac:dyDescent="0.25">
      <c r="A181" s="85"/>
      <c r="B181" s="86"/>
      <c r="C181" s="87"/>
      <c r="D181" s="26"/>
      <c r="E181" s="26"/>
      <c r="F181" s="26"/>
      <c r="G181" s="88" t="s">
        <v>234</v>
      </c>
      <c r="H181" s="66" t="s">
        <v>237</v>
      </c>
      <c r="I181" s="26">
        <v>8</v>
      </c>
      <c r="J181" s="32"/>
      <c r="K181" s="32"/>
      <c r="L181" s="32"/>
      <c r="M181" s="34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1:94" ht="19.5" customHeight="1" thickBot="1" x14ac:dyDescent="0.3">
      <c r="A182" s="89"/>
      <c r="B182" s="90"/>
      <c r="C182" s="91"/>
      <c r="D182" s="52" t="s">
        <v>23</v>
      </c>
      <c r="E182" s="52"/>
      <c r="F182" s="52">
        <v>3</v>
      </c>
      <c r="G182" s="92"/>
      <c r="H182" s="93"/>
      <c r="I182" s="52">
        <v>3</v>
      </c>
      <c r="J182" s="53"/>
      <c r="K182" s="53"/>
      <c r="L182" s="53"/>
      <c r="M182" s="43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1:94" ht="19.5" customHeight="1" x14ac:dyDescent="0.25">
      <c r="A183" s="82">
        <v>56</v>
      </c>
      <c r="B183" s="94" t="s">
        <v>238</v>
      </c>
      <c r="C183" s="95">
        <v>3</v>
      </c>
      <c r="D183" s="19"/>
      <c r="E183" s="19"/>
      <c r="F183" s="19"/>
      <c r="G183" s="11" t="s">
        <v>234</v>
      </c>
      <c r="H183" s="61" t="s">
        <v>239</v>
      </c>
      <c r="I183" s="19">
        <v>6</v>
      </c>
      <c r="J183" s="20">
        <f>SUM(I183:I185)</f>
        <v>24</v>
      </c>
      <c r="K183" s="20">
        <v>19</v>
      </c>
      <c r="L183" s="20">
        <f t="shared" ref="L183" si="83">J183-K183</f>
        <v>5</v>
      </c>
      <c r="M183" s="21" t="s">
        <v>240</v>
      </c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1:94" ht="19.5" customHeight="1" x14ac:dyDescent="0.25">
      <c r="A184" s="85"/>
      <c r="B184" s="96"/>
      <c r="C184" s="97">
        <v>2</v>
      </c>
      <c r="D184" s="26"/>
      <c r="E184" s="26"/>
      <c r="F184" s="26"/>
      <c r="G184" s="88" t="s">
        <v>234</v>
      </c>
      <c r="H184" s="66" t="s">
        <v>241</v>
      </c>
      <c r="I184" s="26">
        <v>9</v>
      </c>
      <c r="J184" s="32"/>
      <c r="K184" s="32"/>
      <c r="L184" s="32"/>
      <c r="M184" s="34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1:94" ht="19.5" customHeight="1" thickBot="1" x14ac:dyDescent="0.3">
      <c r="A185" s="85"/>
      <c r="B185" s="96"/>
      <c r="C185" s="97">
        <v>2</v>
      </c>
      <c r="D185" s="26"/>
      <c r="E185" s="26"/>
      <c r="F185" s="26"/>
      <c r="G185" s="88" t="s">
        <v>234</v>
      </c>
      <c r="H185" s="66" t="s">
        <v>242</v>
      </c>
      <c r="I185" s="26">
        <v>9</v>
      </c>
      <c r="J185" s="32"/>
      <c r="K185" s="32"/>
      <c r="L185" s="32"/>
      <c r="M185" s="34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1:94" ht="19.5" customHeight="1" x14ac:dyDescent="0.25">
      <c r="A186" s="82">
        <v>57</v>
      </c>
      <c r="B186" s="94" t="s">
        <v>176</v>
      </c>
      <c r="C186" s="95">
        <v>3</v>
      </c>
      <c r="D186" s="19"/>
      <c r="E186" s="19"/>
      <c r="F186" s="19"/>
      <c r="G186" s="11" t="s">
        <v>234</v>
      </c>
      <c r="H186" s="61" t="s">
        <v>243</v>
      </c>
      <c r="I186" s="20">
        <v>4</v>
      </c>
      <c r="J186" s="20">
        <f>SUM(I186:I188)</f>
        <v>22</v>
      </c>
      <c r="K186" s="20">
        <v>14</v>
      </c>
      <c r="L186" s="20">
        <f t="shared" ref="L186" si="84">J186-K186</f>
        <v>8</v>
      </c>
      <c r="M186" s="98" t="s">
        <v>244</v>
      </c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1:94" ht="20.25" customHeight="1" x14ac:dyDescent="0.25">
      <c r="A187" s="85"/>
      <c r="B187" s="96"/>
      <c r="C187" s="97">
        <v>2</v>
      </c>
      <c r="D187" s="26"/>
      <c r="E187" s="26"/>
      <c r="F187" s="26"/>
      <c r="G187" s="88" t="s">
        <v>234</v>
      </c>
      <c r="H187" s="66" t="s">
        <v>245</v>
      </c>
      <c r="I187" s="32">
        <v>9</v>
      </c>
      <c r="J187" s="32"/>
      <c r="K187" s="32"/>
      <c r="L187" s="32"/>
      <c r="M187" s="34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1:94" ht="18.75" customHeight="1" thickBot="1" x14ac:dyDescent="0.3">
      <c r="A188" s="103"/>
      <c r="B188" s="110"/>
      <c r="C188" s="111">
        <v>2</v>
      </c>
      <c r="D188" s="37"/>
      <c r="E188" s="37"/>
      <c r="F188" s="37"/>
      <c r="G188" s="106" t="s">
        <v>234</v>
      </c>
      <c r="H188" s="71" t="s">
        <v>246</v>
      </c>
      <c r="I188" s="38">
        <v>9</v>
      </c>
      <c r="J188" s="38"/>
      <c r="K188" s="38"/>
      <c r="L188" s="38"/>
      <c r="M188" s="40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94" s="102" customFormat="1" ht="18.75" customHeight="1" x14ac:dyDescent="0.25">
      <c r="A189" s="99">
        <v>58</v>
      </c>
      <c r="B189" s="100" t="s">
        <v>247</v>
      </c>
      <c r="C189" s="101">
        <v>2</v>
      </c>
      <c r="D189" s="25" t="s">
        <v>248</v>
      </c>
      <c r="E189" s="25">
        <v>4</v>
      </c>
      <c r="F189" s="25"/>
      <c r="G189" s="12"/>
      <c r="H189" s="58"/>
      <c r="I189" s="27">
        <v>4</v>
      </c>
      <c r="J189" s="27">
        <f>SUM(I189:I193)</f>
        <v>28</v>
      </c>
      <c r="K189" s="27">
        <v>19</v>
      </c>
      <c r="L189" s="27">
        <f t="shared" ref="L189" si="85">J189-K189</f>
        <v>9</v>
      </c>
      <c r="M189" s="29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</row>
    <row r="190" spans="1:94" ht="18.75" customHeight="1" x14ac:dyDescent="0.25">
      <c r="A190" s="85"/>
      <c r="B190" s="86"/>
      <c r="C190" s="87"/>
      <c r="D190" s="26"/>
      <c r="E190" s="26"/>
      <c r="F190" s="26"/>
      <c r="G190" s="88" t="s">
        <v>249</v>
      </c>
      <c r="H190" s="66" t="s">
        <v>250</v>
      </c>
      <c r="I190" s="32">
        <v>6</v>
      </c>
      <c r="J190" s="32"/>
      <c r="K190" s="32"/>
      <c r="L190" s="32"/>
      <c r="M190" s="34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94" ht="18.75" customHeight="1" x14ac:dyDescent="0.25">
      <c r="A191" s="85"/>
      <c r="B191" s="86"/>
      <c r="C191" s="87"/>
      <c r="D191" s="26"/>
      <c r="E191" s="26"/>
      <c r="F191" s="26"/>
      <c r="G191" s="88" t="s">
        <v>249</v>
      </c>
      <c r="H191" s="66" t="s">
        <v>251</v>
      </c>
      <c r="I191" s="32">
        <v>6</v>
      </c>
      <c r="J191" s="32"/>
      <c r="K191" s="32"/>
      <c r="L191" s="32"/>
      <c r="M191" s="34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94" ht="18.75" customHeight="1" x14ac:dyDescent="0.25">
      <c r="A192" s="85"/>
      <c r="B192" s="86"/>
      <c r="C192" s="87"/>
      <c r="D192" s="26"/>
      <c r="E192" s="26"/>
      <c r="F192" s="26"/>
      <c r="G192" s="88" t="s">
        <v>249</v>
      </c>
      <c r="H192" s="66" t="s">
        <v>252</v>
      </c>
      <c r="I192" s="32">
        <v>6</v>
      </c>
      <c r="J192" s="32"/>
      <c r="K192" s="32"/>
      <c r="L192" s="32"/>
      <c r="M192" s="34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.75" customHeight="1" thickBot="1" x14ac:dyDescent="0.3">
      <c r="A193" s="103"/>
      <c r="B193" s="104"/>
      <c r="C193" s="105"/>
      <c r="D193" s="37"/>
      <c r="E193" s="37"/>
      <c r="F193" s="37"/>
      <c r="G193" s="106" t="s">
        <v>249</v>
      </c>
      <c r="H193" s="71" t="s">
        <v>253</v>
      </c>
      <c r="I193" s="38">
        <v>6</v>
      </c>
      <c r="J193" s="38"/>
      <c r="K193" s="38"/>
      <c r="L193" s="38"/>
      <c r="M193" s="40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.75" customHeight="1" x14ac:dyDescent="0.25">
      <c r="A194" s="82">
        <v>59</v>
      </c>
      <c r="B194" s="83" t="s">
        <v>254</v>
      </c>
      <c r="C194" s="84">
        <v>2</v>
      </c>
      <c r="D194" s="19"/>
      <c r="E194" s="19"/>
      <c r="F194" s="19"/>
      <c r="G194" s="11" t="s">
        <v>255</v>
      </c>
      <c r="H194" s="61" t="s">
        <v>256</v>
      </c>
      <c r="I194" s="20">
        <v>3</v>
      </c>
      <c r="J194" s="20">
        <f>SUM(I194:I198)</f>
        <v>25</v>
      </c>
      <c r="K194" s="20">
        <v>19</v>
      </c>
      <c r="L194" s="20">
        <f t="shared" ref="L194" si="86">J194-K194</f>
        <v>6</v>
      </c>
      <c r="M194" s="21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.75" customHeight="1" x14ac:dyDescent="0.25">
      <c r="A195" s="85"/>
      <c r="B195" s="86"/>
      <c r="C195" s="87"/>
      <c r="D195" s="107"/>
      <c r="E195" s="107"/>
      <c r="F195" s="26"/>
      <c r="G195" s="88" t="s">
        <v>255</v>
      </c>
      <c r="H195" s="66" t="s">
        <v>252</v>
      </c>
      <c r="I195" s="32">
        <v>6</v>
      </c>
      <c r="J195" s="32"/>
      <c r="K195" s="32"/>
      <c r="L195" s="32"/>
      <c r="M195" s="34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.75" customHeight="1" x14ac:dyDescent="0.25">
      <c r="A196" s="85"/>
      <c r="B196" s="86"/>
      <c r="C196" s="87"/>
      <c r="D196" s="107"/>
      <c r="E196" s="107"/>
      <c r="F196" s="26"/>
      <c r="G196" s="88" t="s">
        <v>255</v>
      </c>
      <c r="H196" s="66" t="s">
        <v>253</v>
      </c>
      <c r="I196" s="32">
        <v>6</v>
      </c>
      <c r="J196" s="32"/>
      <c r="K196" s="32"/>
      <c r="L196" s="32"/>
      <c r="M196" s="34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.75" customHeight="1" x14ac:dyDescent="0.25">
      <c r="A197" s="85"/>
      <c r="B197" s="86"/>
      <c r="C197" s="87"/>
      <c r="D197" s="26"/>
      <c r="E197" s="26"/>
      <c r="F197" s="26"/>
      <c r="G197" s="88" t="s">
        <v>21</v>
      </c>
      <c r="H197" s="66" t="s">
        <v>257</v>
      </c>
      <c r="I197" s="32">
        <v>6</v>
      </c>
      <c r="J197" s="32"/>
      <c r="K197" s="32"/>
      <c r="L197" s="32"/>
      <c r="M197" s="34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.75" customHeight="1" thickBot="1" x14ac:dyDescent="0.3">
      <c r="A198" s="103"/>
      <c r="B198" s="104"/>
      <c r="C198" s="105"/>
      <c r="D198" s="37" t="s">
        <v>258</v>
      </c>
      <c r="E198" s="37">
        <v>4</v>
      </c>
      <c r="F198" s="37"/>
      <c r="G198" s="106"/>
      <c r="H198" s="108"/>
      <c r="I198" s="38">
        <v>4</v>
      </c>
      <c r="J198" s="38"/>
      <c r="K198" s="38"/>
      <c r="L198" s="38"/>
      <c r="M198" s="40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.75" customHeight="1" x14ac:dyDescent="0.25">
      <c r="A199" s="23">
        <v>60</v>
      </c>
      <c r="B199" s="100" t="s">
        <v>259</v>
      </c>
      <c r="C199" s="101">
        <v>3</v>
      </c>
      <c r="D199" s="25"/>
      <c r="E199" s="25"/>
      <c r="F199" s="25"/>
      <c r="G199" s="12" t="s">
        <v>260</v>
      </c>
      <c r="H199" s="58" t="s">
        <v>261</v>
      </c>
      <c r="I199" s="27">
        <v>5</v>
      </c>
      <c r="J199" s="27">
        <f t="shared" ref="J199" si="87">SUM(I199:I202)</f>
        <v>22</v>
      </c>
      <c r="K199" s="27">
        <v>17</v>
      </c>
      <c r="L199" s="27">
        <f t="shared" ref="L199" si="88">J199-K199</f>
        <v>5</v>
      </c>
      <c r="M199" s="29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.75" customHeight="1" x14ac:dyDescent="0.25">
      <c r="A200" s="30"/>
      <c r="B200" s="86"/>
      <c r="C200" s="87"/>
      <c r="D200" s="26"/>
      <c r="E200" s="26"/>
      <c r="F200" s="26"/>
      <c r="G200" s="88" t="s">
        <v>260</v>
      </c>
      <c r="H200" s="109" t="s">
        <v>262</v>
      </c>
      <c r="I200" s="32">
        <v>14</v>
      </c>
      <c r="J200" s="32"/>
      <c r="K200" s="32"/>
      <c r="L200" s="32"/>
      <c r="M200" s="34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.75" customHeight="1" x14ac:dyDescent="0.25">
      <c r="A201" s="30"/>
      <c r="B201" s="86"/>
      <c r="C201" s="87"/>
      <c r="D201" s="26"/>
      <c r="E201" s="26"/>
      <c r="F201" s="26"/>
      <c r="G201" s="88" t="s">
        <v>21</v>
      </c>
      <c r="H201" s="66" t="s">
        <v>263</v>
      </c>
      <c r="I201" s="32">
        <v>3</v>
      </c>
      <c r="J201" s="32"/>
      <c r="K201" s="32"/>
      <c r="L201" s="32"/>
      <c r="M201" s="34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.75" customHeight="1" thickBot="1" x14ac:dyDescent="0.3">
      <c r="A202" s="50"/>
      <c r="B202" s="90"/>
      <c r="C202" s="91"/>
      <c r="D202" s="52"/>
      <c r="E202" s="52"/>
      <c r="F202" s="52"/>
      <c r="G202" s="92"/>
      <c r="H202" s="93"/>
      <c r="I202" s="53"/>
      <c r="J202" s="53"/>
      <c r="K202" s="53"/>
      <c r="L202" s="53"/>
      <c r="M202" s="43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9.5" customHeight="1" x14ac:dyDescent="0.25">
      <c r="A203" s="82">
        <v>61</v>
      </c>
      <c r="B203" s="83" t="s">
        <v>264</v>
      </c>
      <c r="C203" s="84">
        <v>3</v>
      </c>
      <c r="D203" s="19"/>
      <c r="E203" s="19"/>
      <c r="F203" s="19"/>
      <c r="G203" s="11" t="s">
        <v>260</v>
      </c>
      <c r="H203" s="61" t="s">
        <v>265</v>
      </c>
      <c r="I203" s="20">
        <v>8</v>
      </c>
      <c r="J203" s="20">
        <f t="shared" ref="J203" si="89">SUM(I203:I206)</f>
        <v>23</v>
      </c>
      <c r="K203" s="20">
        <v>17</v>
      </c>
      <c r="L203" s="20">
        <f t="shared" ref="L203" si="90">J203-K203</f>
        <v>6</v>
      </c>
      <c r="M203" s="21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</row>
    <row r="204" spans="1:25" ht="19.5" customHeight="1" x14ac:dyDescent="0.25">
      <c r="A204" s="85"/>
      <c r="B204" s="86"/>
      <c r="C204" s="87"/>
      <c r="D204" s="26"/>
      <c r="E204" s="26"/>
      <c r="F204" s="26"/>
      <c r="G204" s="88" t="s">
        <v>260</v>
      </c>
      <c r="H204" s="66" t="s">
        <v>266</v>
      </c>
      <c r="I204" s="32">
        <v>9</v>
      </c>
      <c r="J204" s="32"/>
      <c r="K204" s="32"/>
      <c r="L204" s="32"/>
      <c r="M204" s="34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</row>
    <row r="205" spans="1:25" ht="19.5" customHeight="1" x14ac:dyDescent="0.25">
      <c r="A205" s="85"/>
      <c r="B205" s="86"/>
      <c r="C205" s="87"/>
      <c r="D205" s="26"/>
      <c r="E205" s="26"/>
      <c r="F205" s="26"/>
      <c r="G205" s="88" t="s">
        <v>21</v>
      </c>
      <c r="H205" s="66" t="s">
        <v>267</v>
      </c>
      <c r="I205" s="32">
        <v>6</v>
      </c>
      <c r="J205" s="32"/>
      <c r="K205" s="32"/>
      <c r="L205" s="32"/>
      <c r="M205" s="34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</row>
    <row r="206" spans="1:25" ht="19.5" customHeight="1" thickBot="1" x14ac:dyDescent="0.3">
      <c r="A206" s="103"/>
      <c r="B206" s="104"/>
      <c r="C206" s="105"/>
      <c r="D206" s="37"/>
      <c r="E206" s="37"/>
      <c r="F206" s="37"/>
      <c r="G206" s="106"/>
      <c r="H206" s="71"/>
      <c r="I206" s="38"/>
      <c r="J206" s="38"/>
      <c r="K206" s="38"/>
      <c r="L206" s="38"/>
      <c r="M206" s="40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</row>
    <row r="207" spans="1:25" ht="19.5" customHeight="1" x14ac:dyDescent="0.25">
      <c r="A207" s="23">
        <v>62</v>
      </c>
      <c r="B207" s="100" t="s">
        <v>268</v>
      </c>
      <c r="C207" s="101">
        <v>3</v>
      </c>
      <c r="D207" s="25"/>
      <c r="E207" s="25"/>
      <c r="F207" s="25"/>
      <c r="G207" s="12" t="s">
        <v>255</v>
      </c>
      <c r="H207" s="58" t="s">
        <v>229</v>
      </c>
      <c r="I207" s="27">
        <v>6</v>
      </c>
      <c r="J207" s="27">
        <f t="shared" ref="J207" si="91">SUM(I207:I211)</f>
        <v>22</v>
      </c>
      <c r="K207" s="27">
        <v>17</v>
      </c>
      <c r="L207" s="27">
        <f t="shared" ref="L207" si="92">J207-K207</f>
        <v>5</v>
      </c>
      <c r="M207" s="29" t="s">
        <v>240</v>
      </c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</row>
    <row r="208" spans="1:25" ht="19.5" customHeight="1" x14ac:dyDescent="0.25">
      <c r="A208" s="30"/>
      <c r="B208" s="86"/>
      <c r="C208" s="87"/>
      <c r="D208" s="26"/>
      <c r="E208" s="26"/>
      <c r="F208" s="26"/>
      <c r="G208" s="88" t="s">
        <v>255</v>
      </c>
      <c r="H208" s="109" t="s">
        <v>269</v>
      </c>
      <c r="I208" s="32">
        <v>3</v>
      </c>
      <c r="J208" s="32"/>
      <c r="K208" s="32"/>
      <c r="L208" s="32"/>
      <c r="M208" s="34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</row>
    <row r="209" spans="1:25" ht="19.5" customHeight="1" x14ac:dyDescent="0.25">
      <c r="A209" s="30"/>
      <c r="B209" s="86"/>
      <c r="C209" s="87"/>
      <c r="D209" s="26"/>
      <c r="E209" s="26"/>
      <c r="F209" s="26"/>
      <c r="G209" s="88" t="s">
        <v>260</v>
      </c>
      <c r="H209" s="66" t="s">
        <v>270</v>
      </c>
      <c r="I209" s="32">
        <v>6</v>
      </c>
      <c r="J209" s="32"/>
      <c r="K209" s="32"/>
      <c r="L209" s="32"/>
      <c r="M209" s="34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</row>
    <row r="210" spans="1:25" ht="19.5" customHeight="1" x14ac:dyDescent="0.25">
      <c r="A210" s="30"/>
      <c r="B210" s="86"/>
      <c r="C210" s="87"/>
      <c r="D210" s="26"/>
      <c r="E210" s="26"/>
      <c r="F210" s="26"/>
      <c r="G210" s="88" t="s">
        <v>21</v>
      </c>
      <c r="H210" s="66" t="s">
        <v>271</v>
      </c>
      <c r="I210" s="32">
        <v>3</v>
      </c>
      <c r="J210" s="32"/>
      <c r="K210" s="32"/>
      <c r="L210" s="32"/>
      <c r="M210" s="34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</row>
    <row r="211" spans="1:25" ht="19.5" customHeight="1" thickBot="1" x14ac:dyDescent="0.3">
      <c r="A211" s="50"/>
      <c r="B211" s="90"/>
      <c r="C211" s="91" t="s">
        <v>272</v>
      </c>
      <c r="D211" s="52"/>
      <c r="E211" s="52">
        <v>4</v>
      </c>
      <c r="F211" s="52"/>
      <c r="G211" s="92"/>
      <c r="H211" s="93"/>
      <c r="I211" s="53">
        <v>4</v>
      </c>
      <c r="J211" s="53"/>
      <c r="K211" s="53"/>
      <c r="L211" s="53"/>
      <c r="M211" s="43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</row>
    <row r="212" spans="1:25" ht="18.75" customHeight="1" x14ac:dyDescent="0.25">
      <c r="A212" s="17">
        <v>63</v>
      </c>
      <c r="B212" s="83" t="s">
        <v>273</v>
      </c>
      <c r="C212" s="84">
        <v>2</v>
      </c>
      <c r="D212" s="19"/>
      <c r="E212" s="19"/>
      <c r="F212" s="19"/>
      <c r="G212" s="11" t="s">
        <v>274</v>
      </c>
      <c r="H212" s="61" t="s">
        <v>275</v>
      </c>
      <c r="I212" s="20">
        <v>12</v>
      </c>
      <c r="J212" s="20">
        <f t="shared" ref="J212" si="93">SUM(I212:I215)</f>
        <v>22</v>
      </c>
      <c r="K212" s="20">
        <v>19</v>
      </c>
      <c r="L212" s="20">
        <f t="shared" ref="L212" si="94">J212-K212</f>
        <v>3</v>
      </c>
      <c r="M212" s="21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.75" customHeight="1" x14ac:dyDescent="0.25">
      <c r="A213" s="30"/>
      <c r="B213" s="86"/>
      <c r="C213" s="87"/>
      <c r="D213" s="26"/>
      <c r="E213" s="26"/>
      <c r="F213" s="26"/>
      <c r="G213" s="88" t="s">
        <v>274</v>
      </c>
      <c r="H213" s="66" t="s">
        <v>276</v>
      </c>
      <c r="I213" s="32">
        <v>10</v>
      </c>
      <c r="J213" s="32"/>
      <c r="K213" s="32"/>
      <c r="L213" s="32"/>
      <c r="M213" s="34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.75" customHeight="1" x14ac:dyDescent="0.25">
      <c r="A214" s="30"/>
      <c r="B214" s="86"/>
      <c r="C214" s="87"/>
      <c r="D214" s="26"/>
      <c r="E214" s="26"/>
      <c r="F214" s="26"/>
      <c r="G214" s="88"/>
      <c r="H214" s="66"/>
      <c r="I214" s="32"/>
      <c r="J214" s="32"/>
      <c r="K214" s="32"/>
      <c r="L214" s="32"/>
      <c r="M214" s="34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.75" customHeight="1" thickBot="1" x14ac:dyDescent="0.3">
      <c r="A215" s="35"/>
      <c r="B215" s="104"/>
      <c r="C215" s="105"/>
      <c r="D215" s="37"/>
      <c r="E215" s="37"/>
      <c r="F215" s="37"/>
      <c r="G215" s="106"/>
      <c r="H215" s="71"/>
      <c r="I215" s="38"/>
      <c r="J215" s="38"/>
      <c r="K215" s="38"/>
      <c r="L215" s="38"/>
      <c r="M215" s="40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.75" customHeight="1" x14ac:dyDescent="0.25">
      <c r="A216" s="23">
        <v>64</v>
      </c>
      <c r="B216" s="100" t="s">
        <v>277</v>
      </c>
      <c r="C216" s="101">
        <v>3</v>
      </c>
      <c r="D216" s="25"/>
      <c r="E216" s="25"/>
      <c r="F216" s="25"/>
      <c r="G216" s="12" t="s">
        <v>274</v>
      </c>
      <c r="H216" s="58" t="s">
        <v>278</v>
      </c>
      <c r="I216" s="27">
        <v>14</v>
      </c>
      <c r="J216" s="27">
        <f>SUM(I216:I217)</f>
        <v>20</v>
      </c>
      <c r="K216" s="27">
        <v>17</v>
      </c>
      <c r="L216" s="27">
        <f t="shared" ref="L216" si="95">J216-K216</f>
        <v>3</v>
      </c>
      <c r="M216" s="29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.75" customHeight="1" thickBot="1" x14ac:dyDescent="0.3">
      <c r="A217" s="30"/>
      <c r="B217" s="86"/>
      <c r="C217" s="87"/>
      <c r="D217" s="26"/>
      <c r="E217" s="26"/>
      <c r="F217" s="26"/>
      <c r="G217" s="88" t="s">
        <v>274</v>
      </c>
      <c r="H217" s="66" t="s">
        <v>279</v>
      </c>
      <c r="I217" s="32">
        <v>6</v>
      </c>
      <c r="J217" s="32"/>
      <c r="K217" s="32"/>
      <c r="L217" s="32"/>
      <c r="M217" s="34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.75" customHeight="1" x14ac:dyDescent="0.25">
      <c r="A218" s="17">
        <v>65</v>
      </c>
      <c r="B218" s="94" t="s">
        <v>280</v>
      </c>
      <c r="C218" s="95">
        <v>3</v>
      </c>
      <c r="D218" s="19"/>
      <c r="E218" s="19"/>
      <c r="F218" s="19"/>
      <c r="G218" s="11" t="s">
        <v>274</v>
      </c>
      <c r="H218" s="61" t="s">
        <v>281</v>
      </c>
      <c r="I218" s="20">
        <v>4</v>
      </c>
      <c r="J218" s="20">
        <f t="shared" ref="J218" si="96">SUM(I218:I221)</f>
        <v>22</v>
      </c>
      <c r="K218" s="20">
        <v>19</v>
      </c>
      <c r="L218" s="20">
        <f t="shared" ref="L218" si="97">J218-K218</f>
        <v>3</v>
      </c>
      <c r="M218" s="21" t="s">
        <v>240</v>
      </c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.75" customHeight="1" x14ac:dyDescent="0.25">
      <c r="A219" s="30"/>
      <c r="B219" s="96"/>
      <c r="C219" s="97">
        <v>2</v>
      </c>
      <c r="D219" s="26"/>
      <c r="E219" s="26"/>
      <c r="F219" s="26"/>
      <c r="G219" s="88" t="s">
        <v>274</v>
      </c>
      <c r="H219" s="66" t="s">
        <v>282</v>
      </c>
      <c r="I219" s="32">
        <v>12</v>
      </c>
      <c r="J219" s="32"/>
      <c r="K219" s="32"/>
      <c r="L219" s="32"/>
      <c r="M219" s="34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.75" customHeight="1" x14ac:dyDescent="0.25">
      <c r="A220" s="30"/>
      <c r="B220" s="96"/>
      <c r="C220" s="97"/>
      <c r="D220" s="26"/>
      <c r="E220" s="26"/>
      <c r="F220" s="26"/>
      <c r="G220" s="88" t="s">
        <v>274</v>
      </c>
      <c r="H220" s="66" t="s">
        <v>283</v>
      </c>
      <c r="I220" s="32">
        <v>2</v>
      </c>
      <c r="J220" s="32"/>
      <c r="K220" s="32"/>
      <c r="L220" s="32"/>
      <c r="M220" s="34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.75" customHeight="1" thickBot="1" x14ac:dyDescent="0.3">
      <c r="A221" s="35"/>
      <c r="B221" s="110"/>
      <c r="C221" s="111"/>
      <c r="D221" s="37"/>
      <c r="E221" s="37"/>
      <c r="F221" s="37"/>
      <c r="G221" s="106" t="s">
        <v>274</v>
      </c>
      <c r="H221" s="71" t="s">
        <v>284</v>
      </c>
      <c r="I221" s="38">
        <v>4</v>
      </c>
      <c r="J221" s="38"/>
      <c r="K221" s="38"/>
      <c r="L221" s="38"/>
      <c r="M221" s="40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.75" customHeight="1" x14ac:dyDescent="0.25">
      <c r="A222" s="23">
        <v>66</v>
      </c>
      <c r="B222" s="100" t="s">
        <v>285</v>
      </c>
      <c r="C222" s="101">
        <v>3</v>
      </c>
      <c r="D222" s="25"/>
      <c r="E222" s="25"/>
      <c r="F222" s="25"/>
      <c r="G222" s="12" t="s">
        <v>274</v>
      </c>
      <c r="H222" s="58" t="s">
        <v>286</v>
      </c>
      <c r="I222" s="27">
        <v>14</v>
      </c>
      <c r="J222" s="27">
        <f t="shared" ref="J222" si="98">SUM(I222:I225)</f>
        <v>20</v>
      </c>
      <c r="K222" s="27">
        <v>17</v>
      </c>
      <c r="L222" s="27">
        <f t="shared" ref="L222" si="99">J222-K222</f>
        <v>3</v>
      </c>
      <c r="M222" s="29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.75" customHeight="1" x14ac:dyDescent="0.25">
      <c r="A223" s="30"/>
      <c r="B223" s="86"/>
      <c r="C223" s="87"/>
      <c r="D223" s="26"/>
      <c r="E223" s="26"/>
      <c r="F223" s="26"/>
      <c r="G223" s="88" t="s">
        <v>274</v>
      </c>
      <c r="H223" s="66" t="s">
        <v>287</v>
      </c>
      <c r="I223" s="32">
        <v>6</v>
      </c>
      <c r="J223" s="32"/>
      <c r="K223" s="32"/>
      <c r="L223" s="32"/>
      <c r="M223" s="34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.75" customHeight="1" x14ac:dyDescent="0.25">
      <c r="A224" s="30"/>
      <c r="B224" s="86"/>
      <c r="C224" s="87"/>
      <c r="D224" s="26"/>
      <c r="E224" s="26"/>
      <c r="F224" s="26"/>
      <c r="G224" s="88"/>
      <c r="H224" s="66"/>
      <c r="I224" s="32"/>
      <c r="J224" s="32"/>
      <c r="K224" s="32"/>
      <c r="L224" s="32"/>
      <c r="M224" s="34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.75" customHeight="1" thickBot="1" x14ac:dyDescent="0.3">
      <c r="A225" s="35"/>
      <c r="B225" s="104"/>
      <c r="C225" s="105"/>
      <c r="D225" s="37"/>
      <c r="E225" s="37"/>
      <c r="F225" s="37"/>
      <c r="G225" s="106"/>
      <c r="H225" s="71"/>
      <c r="I225" s="38"/>
      <c r="J225" s="38"/>
      <c r="K225" s="38"/>
      <c r="L225" s="38"/>
      <c r="M225" s="40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9.5" customHeight="1" x14ac:dyDescent="0.25">
      <c r="A226" s="23">
        <v>67</v>
      </c>
      <c r="B226" s="100" t="s">
        <v>288</v>
      </c>
      <c r="C226" s="101">
        <v>3</v>
      </c>
      <c r="D226" s="25"/>
      <c r="E226" s="25"/>
      <c r="F226" s="25"/>
      <c r="G226" s="12" t="s">
        <v>289</v>
      </c>
      <c r="H226" s="58" t="s">
        <v>290</v>
      </c>
      <c r="I226" s="27">
        <v>8</v>
      </c>
      <c r="J226" s="27">
        <f t="shared" ref="J226" si="100">SUM(I226:I229)</f>
        <v>22</v>
      </c>
      <c r="K226" s="27">
        <v>17</v>
      </c>
      <c r="L226" s="27">
        <f t="shared" ref="L226" si="101">J226-K226</f>
        <v>5</v>
      </c>
      <c r="M226" s="29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</row>
    <row r="227" spans="1:25" ht="19.5" customHeight="1" x14ac:dyDescent="0.25">
      <c r="A227" s="30"/>
      <c r="B227" s="86"/>
      <c r="C227" s="87"/>
      <c r="D227" s="26"/>
      <c r="E227" s="26"/>
      <c r="F227" s="26"/>
      <c r="G227" s="88" t="s">
        <v>289</v>
      </c>
      <c r="H227" s="66" t="s">
        <v>291</v>
      </c>
      <c r="I227" s="32">
        <v>7</v>
      </c>
      <c r="J227" s="32"/>
      <c r="K227" s="32"/>
      <c r="L227" s="32"/>
      <c r="M227" s="34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</row>
    <row r="228" spans="1:25" ht="19.5" customHeight="1" x14ac:dyDescent="0.25">
      <c r="A228" s="30"/>
      <c r="B228" s="86"/>
      <c r="C228" s="87"/>
      <c r="D228" s="26"/>
      <c r="E228" s="26"/>
      <c r="F228" s="26"/>
      <c r="G228" s="88" t="s">
        <v>289</v>
      </c>
      <c r="H228" s="66" t="s">
        <v>292</v>
      </c>
      <c r="I228" s="32">
        <v>7</v>
      </c>
      <c r="J228" s="32"/>
      <c r="K228" s="32"/>
      <c r="L228" s="32"/>
      <c r="M228" s="34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</row>
    <row r="229" spans="1:25" ht="19.5" customHeight="1" thickBot="1" x14ac:dyDescent="0.3">
      <c r="A229" s="50"/>
      <c r="B229" s="90"/>
      <c r="C229" s="91"/>
      <c r="D229" s="52"/>
      <c r="E229" s="52"/>
      <c r="F229" s="52"/>
      <c r="G229" s="92"/>
      <c r="H229" s="93"/>
      <c r="I229" s="53"/>
      <c r="J229" s="53"/>
      <c r="K229" s="53"/>
      <c r="L229" s="53"/>
      <c r="M229" s="43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</row>
    <row r="230" spans="1:25" ht="19.5" customHeight="1" x14ac:dyDescent="0.25">
      <c r="A230" s="17">
        <v>68</v>
      </c>
      <c r="B230" s="83" t="s">
        <v>293</v>
      </c>
      <c r="C230" s="84">
        <v>2</v>
      </c>
      <c r="D230" s="19"/>
      <c r="E230" s="19"/>
      <c r="F230" s="19"/>
      <c r="G230" s="11" t="s">
        <v>274</v>
      </c>
      <c r="H230" s="61" t="s">
        <v>294</v>
      </c>
      <c r="I230" s="20">
        <v>8</v>
      </c>
      <c r="J230" s="20">
        <f t="shared" ref="J230" si="102">SUM(I230:I233)</f>
        <v>22</v>
      </c>
      <c r="K230" s="20">
        <v>19</v>
      </c>
      <c r="L230" s="20">
        <f t="shared" ref="L230" si="103">J230-K230</f>
        <v>3</v>
      </c>
      <c r="M230" s="21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</row>
    <row r="231" spans="1:25" ht="19.5" customHeight="1" x14ac:dyDescent="0.25">
      <c r="A231" s="30"/>
      <c r="B231" s="86"/>
      <c r="C231" s="87"/>
      <c r="D231" s="26"/>
      <c r="E231" s="26"/>
      <c r="F231" s="26"/>
      <c r="G231" s="88"/>
      <c r="H231" s="66"/>
      <c r="I231" s="32"/>
      <c r="J231" s="32"/>
      <c r="K231" s="32"/>
      <c r="L231" s="32"/>
      <c r="M231" s="34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</row>
    <row r="232" spans="1:25" ht="19.5" customHeight="1" x14ac:dyDescent="0.25">
      <c r="A232" s="30"/>
      <c r="B232" s="86"/>
      <c r="C232" s="87"/>
      <c r="D232" s="26" t="s">
        <v>45</v>
      </c>
      <c r="E232" s="26"/>
      <c r="F232" s="26">
        <v>1</v>
      </c>
      <c r="G232" s="88"/>
      <c r="H232" s="66"/>
      <c r="I232" s="32">
        <v>1</v>
      </c>
      <c r="J232" s="32"/>
      <c r="K232" s="32"/>
      <c r="L232" s="32"/>
      <c r="M232" s="34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</row>
    <row r="233" spans="1:25" ht="20.25" customHeight="1" thickBot="1" x14ac:dyDescent="0.3">
      <c r="A233" s="35"/>
      <c r="B233" s="104"/>
      <c r="C233" s="105"/>
      <c r="D233" s="37" t="s">
        <v>295</v>
      </c>
      <c r="E233" s="37"/>
      <c r="F233" s="37">
        <v>13</v>
      </c>
      <c r="G233" s="106"/>
      <c r="H233" s="71"/>
      <c r="I233" s="38">
        <v>13</v>
      </c>
      <c r="J233" s="38"/>
      <c r="K233" s="38"/>
      <c r="L233" s="38"/>
      <c r="M233" s="40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</row>
    <row r="234" spans="1:25" ht="18.75" customHeight="1" x14ac:dyDescent="0.25">
      <c r="A234" s="82">
        <v>69</v>
      </c>
      <c r="B234" s="83" t="s">
        <v>296</v>
      </c>
      <c r="C234" s="112">
        <v>3</v>
      </c>
      <c r="D234" s="19"/>
      <c r="E234" s="19"/>
      <c r="F234" s="19"/>
      <c r="G234" s="11" t="s">
        <v>122</v>
      </c>
      <c r="H234" s="113" t="s">
        <v>297</v>
      </c>
      <c r="I234" s="19">
        <v>6</v>
      </c>
      <c r="J234" s="20">
        <f t="shared" ref="J234" si="104">SUM(I234:I237)</f>
        <v>21</v>
      </c>
      <c r="K234" s="20">
        <v>17</v>
      </c>
      <c r="L234" s="20">
        <f>J234-K234</f>
        <v>4</v>
      </c>
      <c r="M234" s="21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.75" customHeight="1" x14ac:dyDescent="0.25">
      <c r="A235" s="85"/>
      <c r="B235" s="86"/>
      <c r="C235" s="114"/>
      <c r="D235" s="26"/>
      <c r="E235" s="26"/>
      <c r="F235" s="26"/>
      <c r="G235" s="88" t="s">
        <v>122</v>
      </c>
      <c r="H235" s="66" t="s">
        <v>298</v>
      </c>
      <c r="I235" s="26">
        <v>8</v>
      </c>
      <c r="J235" s="32"/>
      <c r="K235" s="32"/>
      <c r="L235" s="32"/>
      <c r="M235" s="34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.75" customHeight="1" x14ac:dyDescent="0.25">
      <c r="A236" s="85"/>
      <c r="B236" s="86"/>
      <c r="C236" s="114"/>
      <c r="D236" s="26"/>
      <c r="E236" s="26"/>
      <c r="F236" s="26"/>
      <c r="G236" s="88" t="s">
        <v>122</v>
      </c>
      <c r="H236" s="66" t="s">
        <v>299</v>
      </c>
      <c r="I236" s="26">
        <v>3</v>
      </c>
      <c r="J236" s="32"/>
      <c r="K236" s="32"/>
      <c r="L236" s="32"/>
      <c r="M236" s="34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.75" customHeight="1" thickBot="1" x14ac:dyDescent="0.3">
      <c r="A237" s="103"/>
      <c r="B237" s="104"/>
      <c r="C237" s="115"/>
      <c r="D237" s="37" t="s">
        <v>300</v>
      </c>
      <c r="E237" s="37">
        <v>4</v>
      </c>
      <c r="F237" s="37"/>
      <c r="G237" s="106"/>
      <c r="H237" s="71"/>
      <c r="I237" s="37">
        <v>4</v>
      </c>
      <c r="J237" s="38"/>
      <c r="K237" s="38"/>
      <c r="L237" s="38"/>
      <c r="M237" s="40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.75" customHeight="1" x14ac:dyDescent="0.25">
      <c r="A238" s="99">
        <v>70</v>
      </c>
      <c r="B238" s="100" t="s">
        <v>301</v>
      </c>
      <c r="C238" s="116">
        <v>3</v>
      </c>
      <c r="D238" s="25"/>
      <c r="E238" s="25"/>
      <c r="F238" s="25"/>
      <c r="G238" s="12" t="s">
        <v>122</v>
      </c>
      <c r="H238" s="117" t="s">
        <v>302</v>
      </c>
      <c r="I238" s="27">
        <v>8</v>
      </c>
      <c r="J238" s="27">
        <f t="shared" ref="J238" si="105">SUM(I238:I241)</f>
        <v>21</v>
      </c>
      <c r="K238" s="27">
        <v>17</v>
      </c>
      <c r="L238" s="27">
        <f t="shared" ref="L238" si="106">J238-K238</f>
        <v>4</v>
      </c>
      <c r="M238" s="29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.75" customHeight="1" x14ac:dyDescent="0.25">
      <c r="A239" s="85"/>
      <c r="B239" s="86"/>
      <c r="C239" s="114"/>
      <c r="D239" s="26"/>
      <c r="E239" s="26"/>
      <c r="F239" s="26"/>
      <c r="G239" s="88" t="s">
        <v>122</v>
      </c>
      <c r="H239" s="66" t="s">
        <v>303</v>
      </c>
      <c r="I239" s="32">
        <v>6</v>
      </c>
      <c r="J239" s="32"/>
      <c r="K239" s="32"/>
      <c r="L239" s="32"/>
      <c r="M239" s="34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.75" customHeight="1" x14ac:dyDescent="0.25">
      <c r="A240" s="85"/>
      <c r="B240" s="86"/>
      <c r="C240" s="114"/>
      <c r="D240" s="26"/>
      <c r="E240" s="26"/>
      <c r="F240" s="26"/>
      <c r="G240" s="88" t="s">
        <v>122</v>
      </c>
      <c r="H240" s="66" t="s">
        <v>304</v>
      </c>
      <c r="I240" s="32">
        <v>4</v>
      </c>
      <c r="J240" s="32"/>
      <c r="K240" s="32"/>
      <c r="L240" s="32"/>
      <c r="M240" s="34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.75" customHeight="1" thickBot="1" x14ac:dyDescent="0.3">
      <c r="A241" s="103"/>
      <c r="B241" s="104"/>
      <c r="C241" s="115"/>
      <c r="D241" s="37"/>
      <c r="E241" s="37"/>
      <c r="F241" s="37"/>
      <c r="G241" s="106" t="s">
        <v>122</v>
      </c>
      <c r="H241" s="71" t="s">
        <v>305</v>
      </c>
      <c r="I241" s="38">
        <v>3</v>
      </c>
      <c r="J241" s="38"/>
      <c r="K241" s="38"/>
      <c r="L241" s="38"/>
      <c r="M241" s="40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.75" customHeight="1" x14ac:dyDescent="0.25">
      <c r="A242" s="82">
        <v>71</v>
      </c>
      <c r="B242" s="83" t="s">
        <v>306</v>
      </c>
      <c r="C242" s="112">
        <v>2</v>
      </c>
      <c r="D242" s="19"/>
      <c r="E242" s="19"/>
      <c r="F242" s="19"/>
      <c r="G242" s="11" t="s">
        <v>122</v>
      </c>
      <c r="H242" s="113" t="s">
        <v>307</v>
      </c>
      <c r="I242" s="20">
        <v>4</v>
      </c>
      <c r="J242" s="20">
        <f t="shared" ref="J242" si="107">SUM(I242:I246)</f>
        <v>29</v>
      </c>
      <c r="K242" s="20">
        <v>19</v>
      </c>
      <c r="L242" s="20">
        <f t="shared" ref="L242" si="108">J242-K242</f>
        <v>10</v>
      </c>
      <c r="M242" s="21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.75" customHeight="1" x14ac:dyDescent="0.25">
      <c r="A243" s="85"/>
      <c r="B243" s="86"/>
      <c r="C243" s="114"/>
      <c r="D243" s="118"/>
      <c r="E243" s="118"/>
      <c r="F243" s="26"/>
      <c r="G243" s="88" t="s">
        <v>122</v>
      </c>
      <c r="H243" s="66" t="s">
        <v>308</v>
      </c>
      <c r="I243" s="32">
        <v>9</v>
      </c>
      <c r="J243" s="32"/>
      <c r="K243" s="32"/>
      <c r="L243" s="32"/>
      <c r="M243" s="34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.75" customHeight="1" x14ac:dyDescent="0.25">
      <c r="A244" s="85"/>
      <c r="B244" s="86"/>
      <c r="C244" s="114"/>
      <c r="D244" s="118"/>
      <c r="E244" s="118"/>
      <c r="F244" s="26"/>
      <c r="G244" s="88" t="s">
        <v>122</v>
      </c>
      <c r="H244" s="66" t="s">
        <v>309</v>
      </c>
      <c r="I244" s="32">
        <v>3</v>
      </c>
      <c r="J244" s="32"/>
      <c r="K244" s="32"/>
      <c r="L244" s="32"/>
      <c r="M244" s="34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.75" customHeight="1" x14ac:dyDescent="0.25">
      <c r="A245" s="85"/>
      <c r="B245" s="86"/>
      <c r="C245" s="114"/>
      <c r="D245" s="26"/>
      <c r="E245" s="26"/>
      <c r="F245" s="26"/>
      <c r="G245" s="88" t="s">
        <v>31</v>
      </c>
      <c r="H245" s="66"/>
      <c r="I245" s="32">
        <v>2</v>
      </c>
      <c r="J245" s="32"/>
      <c r="K245" s="32"/>
      <c r="L245" s="32"/>
      <c r="M245" s="34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.75" customHeight="1" thickBot="1" x14ac:dyDescent="0.3">
      <c r="A246" s="103"/>
      <c r="B246" s="104"/>
      <c r="C246" s="115"/>
      <c r="D246" s="37" t="s">
        <v>310</v>
      </c>
      <c r="E246" s="37">
        <v>11</v>
      </c>
      <c r="F246" s="37"/>
      <c r="G246" s="106"/>
      <c r="H246" s="71"/>
      <c r="I246" s="38">
        <v>11</v>
      </c>
      <c r="J246" s="38"/>
      <c r="K246" s="38"/>
      <c r="L246" s="38"/>
      <c r="M246" s="40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x14ac:dyDescent="0.25">
      <c r="H247" s="121" t="s">
        <v>314</v>
      </c>
      <c r="I247" s="121"/>
      <c r="J247" s="121"/>
      <c r="K247" s="121"/>
      <c r="L247" s="121"/>
      <c r="M247" s="121"/>
    </row>
    <row r="248" spans="1:25" x14ac:dyDescent="0.25">
      <c r="H248" s="122" t="s">
        <v>315</v>
      </c>
      <c r="I248" s="122"/>
      <c r="J248" s="122"/>
      <c r="K248" s="122"/>
      <c r="L248" s="122"/>
      <c r="M248" s="122"/>
    </row>
    <row r="249" spans="1:25" x14ac:dyDescent="0.25">
      <c r="H249" s="122" t="s">
        <v>316</v>
      </c>
      <c r="I249" s="122"/>
      <c r="J249" s="122"/>
      <c r="K249" s="122"/>
      <c r="L249" s="122"/>
      <c r="M249" s="122"/>
    </row>
    <row r="250" spans="1:25" x14ac:dyDescent="0.25">
      <c r="H250" s="123"/>
      <c r="I250" s="124"/>
      <c r="J250" s="124"/>
      <c r="K250" s="124"/>
      <c r="L250" s="124"/>
      <c r="M250" s="124"/>
    </row>
    <row r="251" spans="1:25" x14ac:dyDescent="0.25">
      <c r="H251" s="123"/>
      <c r="I251" s="124"/>
      <c r="J251" s="124"/>
      <c r="K251" s="124"/>
      <c r="L251" s="124"/>
      <c r="M251" s="124"/>
    </row>
    <row r="252" spans="1:25" x14ac:dyDescent="0.25">
      <c r="H252" s="123"/>
      <c r="I252" s="124"/>
      <c r="J252" s="124"/>
      <c r="K252" s="124"/>
      <c r="L252" s="124"/>
      <c r="M252" s="124"/>
    </row>
    <row r="253" spans="1:25" x14ac:dyDescent="0.25">
      <c r="H253" s="123"/>
      <c r="I253" s="124"/>
      <c r="J253" s="124"/>
      <c r="K253" s="124"/>
      <c r="L253" s="124"/>
      <c r="M253" s="124"/>
    </row>
    <row r="254" spans="1:25" x14ac:dyDescent="0.25">
      <c r="H254" s="123"/>
      <c r="I254" s="124"/>
      <c r="J254" s="124"/>
      <c r="K254" s="124"/>
      <c r="L254" s="124"/>
      <c r="M254" s="124"/>
    </row>
    <row r="255" spans="1:25" x14ac:dyDescent="0.25">
      <c r="H255" s="122" t="s">
        <v>15</v>
      </c>
      <c r="I255" s="122"/>
      <c r="J255" s="122"/>
      <c r="K255" s="122"/>
      <c r="L255" s="122"/>
      <c r="M255" s="122"/>
    </row>
  </sheetData>
  <mergeCells count="7">
    <mergeCell ref="H249:M249"/>
    <mergeCell ref="H255:M255"/>
    <mergeCell ref="A1:D1"/>
    <mergeCell ref="A2:M2"/>
    <mergeCell ref="A3:M3"/>
    <mergeCell ref="H247:M247"/>
    <mergeCell ref="H248:M248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2026-09-07T01:43:52Z</cp:lastPrinted>
  <dcterms:created xsi:type="dcterms:W3CDTF">2026-08-31T02:24:38Z</dcterms:created>
  <dcterms:modified xsi:type="dcterms:W3CDTF">2026-09-07T01:44:08Z</dcterms:modified>
</cp:coreProperties>
</file>